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конкурси #ШахрайГудбай\Конкурс Детективне агенство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439" i="1" l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<sst xmlns="http://schemas.openxmlformats.org/spreadsheetml/2006/main" count="1318" uniqueCount="881">
  <si>
    <t>номер</t>
  </si>
  <si>
    <t>дата</t>
  </si>
  <si>
    <t>Посилання на сертифікат</t>
  </si>
  <si>
    <t>DA_cu_001</t>
  </si>
  <si>
    <t>29 грудня 2025 р.</t>
  </si>
  <si>
    <t>Авраменко Анастасія</t>
  </si>
  <si>
    <t>DA_cu_002</t>
  </si>
  <si>
    <t>Алексєєва Анна</t>
  </si>
  <si>
    <t>DA_cu_003</t>
  </si>
  <si>
    <t>Аліна Войцеховська</t>
  </si>
  <si>
    <t>DA_cu_004</t>
  </si>
  <si>
    <t>Алла Бодяк</t>
  </si>
  <si>
    <t>DA_cu_005</t>
  </si>
  <si>
    <t>Алла Турчин</t>
  </si>
  <si>
    <t>DA_cu_006</t>
  </si>
  <si>
    <t>Алла Шаповал</t>
  </si>
  <si>
    <t>DA_cu_007</t>
  </si>
  <si>
    <t>Андросович Тетяна Миколаївна</t>
  </si>
  <si>
    <t>DA_cu_008</t>
  </si>
  <si>
    <t>Андрющенко Ірина Сергіївна</t>
  </si>
  <si>
    <t>DA_cu_009</t>
  </si>
  <si>
    <t>Андрющенко Олена Василівна</t>
  </si>
  <si>
    <t>DA_cu_010</t>
  </si>
  <si>
    <t>Артеменко Ліна</t>
  </si>
  <si>
    <t>DA_cu_011</t>
  </si>
  <si>
    <t>Артеменко Наталя Олексіївна</t>
  </si>
  <si>
    <t>DA_cu_012</t>
  </si>
  <si>
    <t>Архипенко Яна</t>
  </si>
  <si>
    <t>DA_cu_013</t>
  </si>
  <si>
    <t>Афанасьєва Наталія Володимирівна</t>
  </si>
  <si>
    <t>DA_cu_014</t>
  </si>
  <si>
    <t>Бабак Юлія Василівна</t>
  </si>
  <si>
    <t>DA_cu_015</t>
  </si>
  <si>
    <t>Бабенко Світлана Сергіївна</t>
  </si>
  <si>
    <t>DA_cu_016</t>
  </si>
  <si>
    <t>Баб'як Марія Степанівна</t>
  </si>
  <si>
    <t>DA_cu_017</t>
  </si>
  <si>
    <t>Бак Ольга</t>
  </si>
  <si>
    <t>DA_cu_018</t>
  </si>
  <si>
    <t>Балабанова Ірина Олександрівна</t>
  </si>
  <si>
    <t>DA_cu_019</t>
  </si>
  <si>
    <t>Балич Ольга Миколаївна</t>
  </si>
  <si>
    <t>DA_cu_020</t>
  </si>
  <si>
    <t>Бальва Юлія Сергіївна</t>
  </si>
  <si>
    <t>DA_cu_021</t>
  </si>
  <si>
    <t>Барвінченко Вікторія</t>
  </si>
  <si>
    <t>DA_cu_022</t>
  </si>
  <si>
    <t>Бартельова Алла</t>
  </si>
  <si>
    <t>DA_cu_023</t>
  </si>
  <si>
    <t>Басова Ольга Миколаївна</t>
  </si>
  <si>
    <t>DA_cu_024</t>
  </si>
  <si>
    <t>Батрак Аліна</t>
  </si>
  <si>
    <t>DA_cu_025</t>
  </si>
  <si>
    <t>Безклинська Катерина</t>
  </si>
  <si>
    <t>DA_cu_026</t>
  </si>
  <si>
    <t>Безрук Катерина Олександрівна</t>
  </si>
  <si>
    <t>DA_cu_027</t>
  </si>
  <si>
    <t>Беліменко Уляна Сергіївна</t>
  </si>
  <si>
    <t>DA_cu_028</t>
  </si>
  <si>
    <t>Березенко Анастасія</t>
  </si>
  <si>
    <t>DA_cu_029</t>
  </si>
  <si>
    <t>Березніченко Надія</t>
  </si>
  <si>
    <t>DA_cu_030</t>
  </si>
  <si>
    <t>Бескоровайна Катерина Вячеславівна</t>
  </si>
  <si>
    <t>DA_cu_031</t>
  </si>
  <si>
    <t>Білик Сергій Сергійович</t>
  </si>
  <si>
    <t>DA_cu_032</t>
  </si>
  <si>
    <t>Білова Ірина Григорівна</t>
  </si>
  <si>
    <t>DA_cu_033</t>
  </si>
  <si>
    <t>Біловол Оксана</t>
  </si>
  <si>
    <t>DA_cu_034</t>
  </si>
  <si>
    <t>Близнюк Маргарита Іванівна</t>
  </si>
  <si>
    <t>DA_cu_035</t>
  </si>
  <si>
    <t>Бобрікова А.М.</t>
  </si>
  <si>
    <t>DA_cu_036</t>
  </si>
  <si>
    <t>Богдан Ілля</t>
  </si>
  <si>
    <t>DA_cu_037</t>
  </si>
  <si>
    <t>Богдан Марина</t>
  </si>
  <si>
    <t>DA_cu_038</t>
  </si>
  <si>
    <t>Бойко Людмила</t>
  </si>
  <si>
    <t>DA_cu_039</t>
  </si>
  <si>
    <t>Бойко Людмила Вікторівна</t>
  </si>
  <si>
    <t>DA_cu_040</t>
  </si>
  <si>
    <t>Бойко Світлана Миколаївна</t>
  </si>
  <si>
    <t>DA_cu_041</t>
  </si>
  <si>
    <t>Бойко Тетяна Петрівна</t>
  </si>
  <si>
    <t>DA_cu_042</t>
  </si>
  <si>
    <t>Бондарук Василь</t>
  </si>
  <si>
    <t>DA_cu_043</t>
  </si>
  <si>
    <t>Бондарчук Марина</t>
  </si>
  <si>
    <t>DA_cu_044</t>
  </si>
  <si>
    <t>Бондик Еліна</t>
  </si>
  <si>
    <t>DA_cu_045</t>
  </si>
  <si>
    <t>Борисенко Денис</t>
  </si>
  <si>
    <t>DA_cu_046</t>
  </si>
  <si>
    <t>Бородін Олексій Іванович</t>
  </si>
  <si>
    <t>DA_cu_047</t>
  </si>
  <si>
    <t>Бороненко Валентина</t>
  </si>
  <si>
    <t>DA_cu_048</t>
  </si>
  <si>
    <t>Бортун Каріна Олександрівна</t>
  </si>
  <si>
    <t>DA_cu_049</t>
  </si>
  <si>
    <t>Боярчук Аліна Василівна</t>
  </si>
  <si>
    <t>DA_cu_050</t>
  </si>
  <si>
    <t>Бриленко Ілля</t>
  </si>
  <si>
    <t>DA_cu_051</t>
  </si>
  <si>
    <t>Бровко Лариса</t>
  </si>
  <si>
    <t>DA_cu_052</t>
  </si>
  <si>
    <t>Бродзінська Олена</t>
  </si>
  <si>
    <t>DA_cu_053</t>
  </si>
  <si>
    <t>Будрик Оксана Ігорівна</t>
  </si>
  <si>
    <t>DA_cu_054</t>
  </si>
  <si>
    <t>Булах Ірина</t>
  </si>
  <si>
    <t>DA_cu_055</t>
  </si>
  <si>
    <t>Буренкова Тетяна</t>
  </si>
  <si>
    <t>DA_cu_056</t>
  </si>
  <si>
    <t>Вага Ірина</t>
  </si>
  <si>
    <t>DA_cu_057</t>
  </si>
  <si>
    <t>Ванцова Алла Володимирівна</t>
  </si>
  <si>
    <t>DA_cu_058</t>
  </si>
  <si>
    <t>Варгас Віра</t>
  </si>
  <si>
    <t>DA_cu_059</t>
  </si>
  <si>
    <t>Василенко Марія Віталіївна</t>
  </si>
  <si>
    <t>DA_cu_060</t>
  </si>
  <si>
    <t>Василик Наталія</t>
  </si>
  <si>
    <t>DA_cu_061</t>
  </si>
  <si>
    <t>Васильєв Денис</t>
  </si>
  <si>
    <t>DA_cu_062</t>
  </si>
  <si>
    <t>Васильєва Наталія</t>
  </si>
  <si>
    <t>DA_cu_063</t>
  </si>
  <si>
    <t>Васильєва Наталія Володимирівна</t>
  </si>
  <si>
    <t>DA_cu_064</t>
  </si>
  <si>
    <t>Василюха Лідія</t>
  </si>
  <si>
    <t>DA_cu_065</t>
  </si>
  <si>
    <t>Вахник Юлія Андріївна</t>
  </si>
  <si>
    <t>DA_cu_066</t>
  </si>
  <si>
    <t>Ведмеденко Марина Володимирівна</t>
  </si>
  <si>
    <t>DA_cu_067</t>
  </si>
  <si>
    <t>Вершок Ганна Вікторівна</t>
  </si>
  <si>
    <t>DA_cu_068</t>
  </si>
  <si>
    <t>Ветвіцька Оксана</t>
  </si>
  <si>
    <t>DA_cu_069</t>
  </si>
  <si>
    <t>Винник Наталія Мирославівна</t>
  </si>
  <si>
    <t>DA_cu_070</t>
  </si>
  <si>
    <t>Віннікова Тамара Миколаївна</t>
  </si>
  <si>
    <t>DA_cu_071</t>
  </si>
  <si>
    <t>Водяха Лариса Григорівна</t>
  </si>
  <si>
    <t>DA_cu_072</t>
  </si>
  <si>
    <t>Володимир Кушнір</t>
  </si>
  <si>
    <t>DA_cu_073</t>
  </si>
  <si>
    <t>Володько Володимир Костянтинович</t>
  </si>
  <si>
    <t>DA_cu_074</t>
  </si>
  <si>
    <t>Волочнюк Тамара</t>
  </si>
  <si>
    <t>DA_cu_075</t>
  </si>
  <si>
    <t>Волошанюк Наталя</t>
  </si>
  <si>
    <t>DA_cu_076</t>
  </si>
  <si>
    <t>Волошина Альона Вікторівна</t>
  </si>
  <si>
    <t>DA_cu_077</t>
  </si>
  <si>
    <t>Вольтман Євгенія</t>
  </si>
  <si>
    <t>DA_cu_078</t>
  </si>
  <si>
    <t>Воронцова Ірина</t>
  </si>
  <si>
    <t>DA_cu_079</t>
  </si>
  <si>
    <t>Габорець Ольга</t>
  </si>
  <si>
    <t>DA_cu_080</t>
  </si>
  <si>
    <t>Гавриленко Вікторія Юріївна</t>
  </si>
  <si>
    <t>DA_cu_081</t>
  </si>
  <si>
    <t>Гаврилюк Олена</t>
  </si>
  <si>
    <t>DA_cu_082</t>
  </si>
  <si>
    <t>Гавриляк Тетяна</t>
  </si>
  <si>
    <t>DA_cu_083</t>
  </si>
  <si>
    <t>Гайдаш Ярослав</t>
  </si>
  <si>
    <t>DA_cu_084</t>
  </si>
  <si>
    <t>Галинська Карина</t>
  </si>
  <si>
    <t>DA_cu_085</t>
  </si>
  <si>
    <t>Галишак Юлія Володимирівна</t>
  </si>
  <si>
    <t>DA_cu_086</t>
  </si>
  <si>
    <t>Гамандій Надія</t>
  </si>
  <si>
    <t>DA_cu_087</t>
  </si>
  <si>
    <t>Ганжа Олександра Георгіївна</t>
  </si>
  <si>
    <t>DA_cu_088</t>
  </si>
  <si>
    <t>Ганзюк Світлана</t>
  </si>
  <si>
    <t>DA_cu_089</t>
  </si>
  <si>
    <t>Ганна Овчаренко</t>
  </si>
  <si>
    <t>DA_cu_090</t>
  </si>
  <si>
    <t>Гвоздовська Наталія Миколаївна</t>
  </si>
  <si>
    <t>DA_cu_091</t>
  </si>
  <si>
    <t>Гедюн Аліна</t>
  </si>
  <si>
    <t>DA_cu_092</t>
  </si>
  <si>
    <t>Гілічук Ірина</t>
  </si>
  <si>
    <t>DA_cu_093</t>
  </si>
  <si>
    <t>Гілка Ірина</t>
  </si>
  <si>
    <t>DA_cu_094</t>
  </si>
  <si>
    <t>Гладка Юлія Іванівна</t>
  </si>
  <si>
    <t>DA_cu_095</t>
  </si>
  <si>
    <t>Гляненко Карина Геннадіївна</t>
  </si>
  <si>
    <t>DA_cu_096</t>
  </si>
  <si>
    <t>Гнатко Вікторія Анатоліївна</t>
  </si>
  <si>
    <t>DA_cu_097</t>
  </si>
  <si>
    <t>Гогоша Тетяна</t>
  </si>
  <si>
    <t>DA_cu_098</t>
  </si>
  <si>
    <t>Голуб Тетяна Анатоліївна</t>
  </si>
  <si>
    <t>DA_cu_099</t>
  </si>
  <si>
    <t>Гончаренко Тетяна</t>
  </si>
  <si>
    <t>DA_cu_100</t>
  </si>
  <si>
    <t>Гориславець Юлія Олександрівна</t>
  </si>
  <si>
    <t>DA_cu_101</t>
  </si>
  <si>
    <t>Горобій Дмитро</t>
  </si>
  <si>
    <t>DA_cu_102</t>
  </si>
  <si>
    <t>Горох Олександр Володимирович</t>
  </si>
  <si>
    <t>DA_cu_103</t>
  </si>
  <si>
    <t>Горошко Вікторія Леонідівна</t>
  </si>
  <si>
    <t>DA_cu_104</t>
  </si>
  <si>
    <t>Гранда Олена Валерїівна</t>
  </si>
  <si>
    <t>DA_cu_105</t>
  </si>
  <si>
    <t>Гребінь Галина Миколаївна</t>
  </si>
  <si>
    <t>DA_cu_106</t>
  </si>
  <si>
    <t>Грудницька Наталія Петрівна</t>
  </si>
  <si>
    <t>DA_cu_107</t>
  </si>
  <si>
    <t>Губіна Яна Юріївна</t>
  </si>
  <si>
    <t>DA_cu_108</t>
  </si>
  <si>
    <t>Гудак Еріка Павлівна</t>
  </si>
  <si>
    <t>DA_cu_109</t>
  </si>
  <si>
    <t>Гусарь Олена</t>
  </si>
  <si>
    <t>DA_cu_110</t>
  </si>
  <si>
    <t>Гут Любов Василівна</t>
  </si>
  <si>
    <t>DA_cu_111</t>
  </si>
  <si>
    <t>Гутник Аліна</t>
  </si>
  <si>
    <t>DA_cu_112</t>
  </si>
  <si>
    <t>Даниляк Ірина</t>
  </si>
  <si>
    <t>DA_cu_113</t>
  </si>
  <si>
    <t>Дар'я Яремчук</t>
  </si>
  <si>
    <t>DA_cu_114</t>
  </si>
  <si>
    <t>Дацків Галина</t>
  </si>
  <si>
    <t>DA_cu_115</t>
  </si>
  <si>
    <t>Девятерікова Зоя Іванівна</t>
  </si>
  <si>
    <t>DA_cu_116</t>
  </si>
  <si>
    <t>Деканенко Олена Ігорівна</t>
  </si>
  <si>
    <t>DA_cu_117</t>
  </si>
  <si>
    <t>Демчина Оксана</t>
  </si>
  <si>
    <t>DA_cu_118</t>
  </si>
  <si>
    <t>Демчина Олександр</t>
  </si>
  <si>
    <t>DA_cu_119</t>
  </si>
  <si>
    <t>Джежела Людмила</t>
  </si>
  <si>
    <t>DA_cu_120</t>
  </si>
  <si>
    <t>Дмитрієва Тетяна Львівна</t>
  </si>
  <si>
    <t>DA_cu_121</t>
  </si>
  <si>
    <t>Дмитро Турчин</t>
  </si>
  <si>
    <t>DA_cu_122</t>
  </si>
  <si>
    <t>Дмитрук Аліна</t>
  </si>
  <si>
    <t>DA_cu_123</t>
  </si>
  <si>
    <t>Довжик Катерина</t>
  </si>
  <si>
    <t>DA_cu_124</t>
  </si>
  <si>
    <t>Доля Алла</t>
  </si>
  <si>
    <t>DA_cu_125</t>
  </si>
  <si>
    <t>Драбінська Неля</t>
  </si>
  <si>
    <t>DA_cu_126</t>
  </si>
  <si>
    <t>Драчук Лариса Сергіївна</t>
  </si>
  <si>
    <t>DA_cu_127</t>
  </si>
  <si>
    <t>Дребот Людмила</t>
  </si>
  <si>
    <t>DA_cu_128</t>
  </si>
  <si>
    <t>Дубіна Тетяна Іванівна</t>
  </si>
  <si>
    <t>DA_cu_129</t>
  </si>
  <si>
    <t>Єжела Оксана Євгенівна</t>
  </si>
  <si>
    <t>DA_cu_130</t>
  </si>
  <si>
    <t>Єрмакова Наталя Анатоліївна</t>
  </si>
  <si>
    <t>DA_cu_131</t>
  </si>
  <si>
    <t>Єрмолаєва Віра Василівна</t>
  </si>
  <si>
    <t>DA_cu_132</t>
  </si>
  <si>
    <t>Єрофеєва Ольга Сергіївна</t>
  </si>
  <si>
    <t>DA_cu_133</t>
  </si>
  <si>
    <t>Єфременко Євгенія В'ячеславівна</t>
  </si>
  <si>
    <t>DA_cu_134</t>
  </si>
  <si>
    <t>Єфремова Світлана Миколаївна</t>
  </si>
  <si>
    <t>DA_cu_135</t>
  </si>
  <si>
    <t>Желуденко Павло</t>
  </si>
  <si>
    <t>DA_cu_136</t>
  </si>
  <si>
    <t>Желуденко Тетяна Олександрівна</t>
  </si>
  <si>
    <t>DA_cu_137</t>
  </si>
  <si>
    <t>Жила Марія Олександрівна</t>
  </si>
  <si>
    <t>DA_cu_138</t>
  </si>
  <si>
    <t>Жилякова Олена Валеріївна</t>
  </si>
  <si>
    <t>DA_cu_139</t>
  </si>
  <si>
    <t>Житнецька Наталія</t>
  </si>
  <si>
    <t>DA_cu_140</t>
  </si>
  <si>
    <t>Завгородня Ольга В'ячеславівна</t>
  </si>
  <si>
    <t>DA_cu_141</t>
  </si>
  <si>
    <t>Завініченко Максим</t>
  </si>
  <si>
    <t>DA_cu_142</t>
  </si>
  <si>
    <t>Зайцева Ірина Олександрівна</t>
  </si>
  <si>
    <t>DA_cu_143</t>
  </si>
  <si>
    <t>Закопайло Юлія Дмитрівна</t>
  </si>
  <si>
    <t>DA_cu_144</t>
  </si>
  <si>
    <t>Закопець Галина</t>
  </si>
  <si>
    <t>DA_cu_145</t>
  </si>
  <si>
    <t>Залеська Олена</t>
  </si>
  <si>
    <t>DA_cu_146</t>
  </si>
  <si>
    <t>Запорожець Оксана</t>
  </si>
  <si>
    <t>DA_cu_147</t>
  </si>
  <si>
    <t>Зарицька Світлана Леонідівна</t>
  </si>
  <si>
    <t>DA_cu_148</t>
  </si>
  <si>
    <t>Зборовська Наталя</t>
  </si>
  <si>
    <t>DA_cu_149</t>
  </si>
  <si>
    <t>Здоровко Людмила Олександрівна</t>
  </si>
  <si>
    <t>DA_cu_150</t>
  </si>
  <si>
    <t>Зеленська Вікторія Володимирівна</t>
  </si>
  <si>
    <t>DA_cu_151</t>
  </si>
  <si>
    <t>Зизич Леся Михалівна</t>
  </si>
  <si>
    <t>DA_cu_152</t>
  </si>
  <si>
    <t>Зоріна Тетяна Віталіївна</t>
  </si>
  <si>
    <t>DA_cu_153</t>
  </si>
  <si>
    <t>Зоя Яценко</t>
  </si>
  <si>
    <t>DA_cu_154</t>
  </si>
  <si>
    <t>Зубенко Ірина Вячеславівна</t>
  </si>
  <si>
    <t>DA_cu_155</t>
  </si>
  <si>
    <t>Іваненко Віктор</t>
  </si>
  <si>
    <t>DA_cu_156</t>
  </si>
  <si>
    <t>Іваненко Тетяна</t>
  </si>
  <si>
    <t>DA_cu_157</t>
  </si>
  <si>
    <t>Іванків Юлія Юріївна</t>
  </si>
  <si>
    <t>DA_cu_158</t>
  </si>
  <si>
    <t>ІВАНЧУК ЛЕСЯ БОГДАНІВНА</t>
  </si>
  <si>
    <t>DA_cu_159</t>
  </si>
  <si>
    <t>Іващенко Наталія Анатоліївна</t>
  </si>
  <si>
    <t>DA_cu_160</t>
  </si>
  <si>
    <t>Ірина Ломачинська</t>
  </si>
  <si>
    <t>DA_cu_161</t>
  </si>
  <si>
    <t>Ісупова Ольга Василівна</t>
  </si>
  <si>
    <t>DA_cu_162</t>
  </si>
  <si>
    <t>Іщенко Анжеліка Олександрівна</t>
  </si>
  <si>
    <t>DA_cu_163</t>
  </si>
  <si>
    <t>Кабанова О.П.</t>
  </si>
  <si>
    <t>DA_cu_164</t>
  </si>
  <si>
    <t>Каблюк Анна</t>
  </si>
  <si>
    <t>DA_cu_165</t>
  </si>
  <si>
    <t>Калашник Оксана Михайлівна</t>
  </si>
  <si>
    <t>DA_cu_166</t>
  </si>
  <si>
    <t>Каліта Сергій Володимирович</t>
  </si>
  <si>
    <t>DA_cu_167</t>
  </si>
  <si>
    <t>Калусенко Валентина Вікторівна</t>
  </si>
  <si>
    <t>DA_cu_168</t>
  </si>
  <si>
    <t>Каминіна Анна Петрівна</t>
  </si>
  <si>
    <t>DA_cu_169</t>
  </si>
  <si>
    <t>Карачковський Сергій</t>
  </si>
  <si>
    <t>DA_cu_170</t>
  </si>
  <si>
    <t>Кардінал Н.І.</t>
  </si>
  <si>
    <t>DA_cu_171</t>
  </si>
  <si>
    <t>Каспрішина Світлана Миколаївна</t>
  </si>
  <si>
    <t>DA_cu_172</t>
  </si>
  <si>
    <t>Катерина Родіонова</t>
  </si>
  <si>
    <t>DA_cu_173</t>
  </si>
  <si>
    <t>Катіба Любов</t>
  </si>
  <si>
    <t>DA_cu_174</t>
  </si>
  <si>
    <t>Кирпа Тетяна</t>
  </si>
  <si>
    <t>DA_cu_175</t>
  </si>
  <si>
    <t>Кісіль Вікторія Володимирівна</t>
  </si>
  <si>
    <t>DA_cu_176</t>
  </si>
  <si>
    <t>Кісільова Тетяна</t>
  </si>
  <si>
    <t>DA_cu_177</t>
  </si>
  <si>
    <t>Кладова Світлана Миколаївна</t>
  </si>
  <si>
    <t>DA_cu_178</t>
  </si>
  <si>
    <t>Климко Ярина Миронівна</t>
  </si>
  <si>
    <t>DA_cu_179</t>
  </si>
  <si>
    <t>Кнуренко Наталія</t>
  </si>
  <si>
    <t>DA_cu_180</t>
  </si>
  <si>
    <t>Коваленко Вікторія Григорівна</t>
  </si>
  <si>
    <t>DA_cu_181</t>
  </si>
  <si>
    <t>Коваленко Юлія Василівна</t>
  </si>
  <si>
    <t>DA_cu_182</t>
  </si>
  <si>
    <t>Ковальчук Ірина</t>
  </si>
  <si>
    <t>DA_cu_183</t>
  </si>
  <si>
    <t>Ковтонюк Вікторія</t>
  </si>
  <si>
    <t>DA_cu_184</t>
  </si>
  <si>
    <t>Ковтюх Яна Дмитрівна</t>
  </si>
  <si>
    <t>DA_cu_185</t>
  </si>
  <si>
    <t>Ковцун Анна Володимирівна</t>
  </si>
  <si>
    <t>DA_cu_186</t>
  </si>
  <si>
    <t>Козаченко Олександр Володимирович</t>
  </si>
  <si>
    <t>DA_cu_187</t>
  </si>
  <si>
    <t>Козлова Елеонора</t>
  </si>
  <si>
    <t>DA_cu_188</t>
  </si>
  <si>
    <t>Коломієць Олена Вікторівна</t>
  </si>
  <si>
    <t>DA_cu_189</t>
  </si>
  <si>
    <t>Комендантом Матфєй</t>
  </si>
  <si>
    <t>DA_cu_190</t>
  </si>
  <si>
    <t>Коміссарова Ірина Віталіївна</t>
  </si>
  <si>
    <t>DA_cu_191</t>
  </si>
  <si>
    <t>Кононенко Олена Герасимівна</t>
  </si>
  <si>
    <t>DA_cu_192</t>
  </si>
  <si>
    <t>Копилова Ольга Володимирівна</t>
  </si>
  <si>
    <t>DA_cu_193</t>
  </si>
  <si>
    <t>Корж Тетяна</t>
  </si>
  <si>
    <t>DA_cu_194</t>
  </si>
  <si>
    <t>Корнєв Олександр</t>
  </si>
  <si>
    <t>DA_cu_195</t>
  </si>
  <si>
    <t>Корня Лілія</t>
  </si>
  <si>
    <t>DA_cu_196</t>
  </si>
  <si>
    <t>Корчевська Людмила Анатоліївна</t>
  </si>
  <si>
    <t>DA_cu_197</t>
  </si>
  <si>
    <t>Корчинська Христина</t>
  </si>
  <si>
    <t>DA_cu_198</t>
  </si>
  <si>
    <t xml:space="preserve">Костюк Анастасія </t>
  </si>
  <si>
    <t>DA_cu_199</t>
  </si>
  <si>
    <t>Котляров Євгеній</t>
  </si>
  <si>
    <t>DA_cu_200</t>
  </si>
  <si>
    <t>Котькало Антоніна Володимирівна</t>
  </si>
  <si>
    <t>DA_cu_201</t>
  </si>
  <si>
    <t>Кохно Людмила Сергіївна</t>
  </si>
  <si>
    <t>DA_cu_202</t>
  </si>
  <si>
    <t>Кочерженко Ольга</t>
  </si>
  <si>
    <t>DA_cu_203</t>
  </si>
  <si>
    <t>Кравченко Оксана</t>
  </si>
  <si>
    <t>DA_cu_204</t>
  </si>
  <si>
    <t>Кравченко Олена Валентинівна</t>
  </si>
  <si>
    <t>DA_cu_205</t>
  </si>
  <si>
    <t>Красовський Владислав</t>
  </si>
  <si>
    <t>DA_cu_206</t>
  </si>
  <si>
    <t>Красюк Наталія Михайлівна</t>
  </si>
  <si>
    <t>DA_cu_207</t>
  </si>
  <si>
    <t>Кривко Анжела</t>
  </si>
  <si>
    <t>DA_cu_208</t>
  </si>
  <si>
    <t>Кривущенко Яна</t>
  </si>
  <si>
    <t>DA_cu_209</t>
  </si>
  <si>
    <t>Крижанівська Світлана Олександрівна</t>
  </si>
  <si>
    <t>DA_cu_210</t>
  </si>
  <si>
    <t>Кримаренко Дмитро</t>
  </si>
  <si>
    <t>DA_cu_211</t>
  </si>
  <si>
    <t>Крисак Андрій Олексійович</t>
  </si>
  <si>
    <t>DA_cu_212</t>
  </si>
  <si>
    <t>Крюкова М.П.</t>
  </si>
  <si>
    <t>DA_cu_213</t>
  </si>
  <si>
    <t>Кузік Олена Андріївна</t>
  </si>
  <si>
    <t>DA_cu_214</t>
  </si>
  <si>
    <t>Кузьменко Тетяна Іванівна</t>
  </si>
  <si>
    <t>DA_cu_215</t>
  </si>
  <si>
    <t>Кузьмич Наталія</t>
  </si>
  <si>
    <t>DA_cu_216</t>
  </si>
  <si>
    <t>Кукало Світлана</t>
  </si>
  <si>
    <t>DA_cu_217</t>
  </si>
  <si>
    <t>Купріянчик Аліна Ігорівна</t>
  </si>
  <si>
    <t>DA_cu_218</t>
  </si>
  <si>
    <t>Курганова Ірина Михайлівна</t>
  </si>
  <si>
    <t>DA_cu_219</t>
  </si>
  <si>
    <t>Куцмида Мар'яна</t>
  </si>
  <si>
    <t>DA_cu_220</t>
  </si>
  <si>
    <t>Кучеренко Анна Юріївна</t>
  </si>
  <si>
    <t>DA_cu_221</t>
  </si>
  <si>
    <t>Лавріненко Вікторія</t>
  </si>
  <si>
    <t>DA_cu_222</t>
  </si>
  <si>
    <t>Леміжанська Олена Іванівна</t>
  </si>
  <si>
    <t>DA_cu_223</t>
  </si>
  <si>
    <t>Леонтьєв Дмитро Олександрович</t>
  </si>
  <si>
    <t>DA_cu_224</t>
  </si>
  <si>
    <t>Лесишин Оксана Григорівна</t>
  </si>
  <si>
    <t>DA_cu_225</t>
  </si>
  <si>
    <t>Леус Анастасія Сергіївна</t>
  </si>
  <si>
    <t>DA_cu_226</t>
  </si>
  <si>
    <t>Лис Олександра</t>
  </si>
  <si>
    <t>DA_cu_227</t>
  </si>
  <si>
    <t>Лисак Галина Георгіївна</t>
  </si>
  <si>
    <t>DA_cu_228</t>
  </si>
  <si>
    <t>Литвиненко Анастасія</t>
  </si>
  <si>
    <t>DA_cu_229</t>
  </si>
  <si>
    <t>Лісовенко Людмила Олексіївна</t>
  </si>
  <si>
    <t>DA_cu_230</t>
  </si>
  <si>
    <t>Локошко Людмила</t>
  </si>
  <si>
    <t>DA_cu_231</t>
  </si>
  <si>
    <t>Ломака Наталія</t>
  </si>
  <si>
    <t>DA_cu_232</t>
  </si>
  <si>
    <t>Лопатовська Оксана</t>
  </si>
  <si>
    <t>DA_cu_233</t>
  </si>
  <si>
    <t>Лопушняк Надія Олександрівна</t>
  </si>
  <si>
    <t>DA_cu_234</t>
  </si>
  <si>
    <t>Лоюк Інна</t>
  </si>
  <si>
    <t>DA_cu_235</t>
  </si>
  <si>
    <t>Лукащук Вікторія</t>
  </si>
  <si>
    <t>DA_cu_236</t>
  </si>
  <si>
    <t>Лунгол Ольга</t>
  </si>
  <si>
    <t>DA_cu_237</t>
  </si>
  <si>
    <t>Людмила Бойко</t>
  </si>
  <si>
    <t>DA_cu_238</t>
  </si>
  <si>
    <t>Людмила Оніщенко</t>
  </si>
  <si>
    <t>DA_cu_239</t>
  </si>
  <si>
    <t>Люта Людмила Іванівна</t>
  </si>
  <si>
    <t>DA_cu_240</t>
  </si>
  <si>
    <t>Лясковська Вікторія Вікторівна</t>
  </si>
  <si>
    <t>DA_cu_241</t>
  </si>
  <si>
    <t>Ляховенко Наталія Миколаївна</t>
  </si>
  <si>
    <t>DA_cu_242</t>
  </si>
  <si>
    <t>Магденко Людмила Євгенівна</t>
  </si>
  <si>
    <t>DA_cu_243</t>
  </si>
  <si>
    <t>Мазур Артем</t>
  </si>
  <si>
    <t>DA_cu_244</t>
  </si>
  <si>
    <t>Мазурова Наталія Олександрівна</t>
  </si>
  <si>
    <t>DA_cu_245</t>
  </si>
  <si>
    <t>Майкович Олександра</t>
  </si>
  <si>
    <t>DA_cu_246</t>
  </si>
  <si>
    <t>Макар Лілія Петрівна</t>
  </si>
  <si>
    <t>DA_cu_247</t>
  </si>
  <si>
    <t>Макарова Інна Анатоліївна</t>
  </si>
  <si>
    <t>DA_cu_248</t>
  </si>
  <si>
    <t>Макарова Олена</t>
  </si>
  <si>
    <t>DA_cu_249</t>
  </si>
  <si>
    <t>Максименко Ольга Володимирівна</t>
  </si>
  <si>
    <t>DA_cu_250</t>
  </si>
  <si>
    <t>Малішенко Світлана Валеріївна</t>
  </si>
  <si>
    <t>DA_cu_251</t>
  </si>
  <si>
    <t>Мальченко Ірина</t>
  </si>
  <si>
    <t>DA_cu_252</t>
  </si>
  <si>
    <t>Мальчик Анастасія</t>
  </si>
  <si>
    <t>DA_cu_253</t>
  </si>
  <si>
    <t>Мандибура Тетяна</t>
  </si>
  <si>
    <t>DA_cu_254</t>
  </si>
  <si>
    <t>Марич Максим</t>
  </si>
  <si>
    <t>DA_cu_255</t>
  </si>
  <si>
    <t>Марія Хімич</t>
  </si>
  <si>
    <t>DA_cu_256</t>
  </si>
  <si>
    <t>Мартинюк Олена</t>
  </si>
  <si>
    <t>DA_cu_257</t>
  </si>
  <si>
    <t>Марусяк Наталія</t>
  </si>
  <si>
    <t>DA_cu_258</t>
  </si>
  <si>
    <t>Марцинюк Тетяна Юріївна</t>
  </si>
  <si>
    <t>DA_cu_259</t>
  </si>
  <si>
    <t>Марченко Наталія Миколаївна</t>
  </si>
  <si>
    <t>DA_cu_260</t>
  </si>
  <si>
    <t>Масловата Дар'я Романівна</t>
  </si>
  <si>
    <t>DA_cu_261</t>
  </si>
  <si>
    <t>Махотка Тетяна Вікторівна</t>
  </si>
  <si>
    <t>DA_cu_262</t>
  </si>
  <si>
    <t>МАЦЕНКО Ольга</t>
  </si>
  <si>
    <t>DA_cu_263</t>
  </si>
  <si>
    <t>Мельничук Назарій Анатолійович</t>
  </si>
  <si>
    <t>DA_cu_264</t>
  </si>
  <si>
    <t>Мидинська Світлана Михайлівна</t>
  </si>
  <si>
    <t>DA_cu_265</t>
  </si>
  <si>
    <t>Минич Юлія Василівна</t>
  </si>
  <si>
    <t>DA_cu_266</t>
  </si>
  <si>
    <t>Миркало Анастасія Володимирівна</t>
  </si>
  <si>
    <t>DA_cu_267</t>
  </si>
  <si>
    <t>Міненко Ілона</t>
  </si>
  <si>
    <t>DA_cu_268</t>
  </si>
  <si>
    <t>Молчанова Ольга Юріївна</t>
  </si>
  <si>
    <t>DA_cu_269</t>
  </si>
  <si>
    <t>Надія Семенченко</t>
  </si>
  <si>
    <t>DA_cu_270</t>
  </si>
  <si>
    <t>Наталія Гробова</t>
  </si>
  <si>
    <t>DA_cu_271</t>
  </si>
  <si>
    <t>Наталія Дереча</t>
  </si>
  <si>
    <t>DA_cu_272</t>
  </si>
  <si>
    <t>Науменко Леся</t>
  </si>
  <si>
    <t>DA_cu_273</t>
  </si>
  <si>
    <t>Невірковець Віктрорія Анатоліївна</t>
  </si>
  <si>
    <t>DA_cu_274</t>
  </si>
  <si>
    <t>Недошопа Аліна Олександрівна</t>
  </si>
  <si>
    <t>DA_cu_275</t>
  </si>
  <si>
    <t>Несен Ольга Олександрівна</t>
  </si>
  <si>
    <t>DA_cu_276</t>
  </si>
  <si>
    <t>Нестеренко Яна Ярославівна</t>
  </si>
  <si>
    <t>DA_cu_277</t>
  </si>
  <si>
    <t>Нечепа Світлана Петрівна</t>
  </si>
  <si>
    <t>DA_cu_278</t>
  </si>
  <si>
    <t>Нечипорук Ірина</t>
  </si>
  <si>
    <t>DA_cu_279</t>
  </si>
  <si>
    <t>Николайчук Н.К.</t>
  </si>
  <si>
    <t>DA_cu_280</t>
  </si>
  <si>
    <t>Ніколаєнко Вікторія Сергіївна</t>
  </si>
  <si>
    <t>DA_cu_281</t>
  </si>
  <si>
    <t>Нікольчук Юлія</t>
  </si>
  <si>
    <t>DA_cu_282</t>
  </si>
  <si>
    <t>Нужненко Віталій</t>
  </si>
  <si>
    <t>DA_cu_283</t>
  </si>
  <si>
    <t>Нянько Людмила</t>
  </si>
  <si>
    <t>DA_cu_284</t>
  </si>
  <si>
    <t>Оленіч Віталіна</t>
  </si>
  <si>
    <t>DA_cu_285</t>
  </si>
  <si>
    <t>Олійник-Галенко Дарʼя Сергіївна</t>
  </si>
  <si>
    <t>DA_cu_286</t>
  </si>
  <si>
    <t>Оп'ятюк Всеволод</t>
  </si>
  <si>
    <t>DA_cu_287</t>
  </si>
  <si>
    <t>Орел Ганна</t>
  </si>
  <si>
    <t>DA_cu_288</t>
  </si>
  <si>
    <t>Орлова Олена</t>
  </si>
  <si>
    <t>DA_cu_289</t>
  </si>
  <si>
    <t>Осіпова Вікторія Василівна</t>
  </si>
  <si>
    <t>DA_cu_290</t>
  </si>
  <si>
    <t>Охота Людмила Іванівна</t>
  </si>
  <si>
    <t>DA_cu_291</t>
  </si>
  <si>
    <t>Павелко Тетяна</t>
  </si>
  <si>
    <t>DA_cu_292</t>
  </si>
  <si>
    <t>Павленко Вікторія Олексіївна</t>
  </si>
  <si>
    <t>DA_cu_293</t>
  </si>
  <si>
    <t>Павлова Анна</t>
  </si>
  <si>
    <t>DA_cu_294</t>
  </si>
  <si>
    <t>Павлович Любов</t>
  </si>
  <si>
    <t>DA_cu_295</t>
  </si>
  <si>
    <t>ПАВЛОВСЬКА Анастасія</t>
  </si>
  <si>
    <t>DA_cu_296</t>
  </si>
  <si>
    <t>Павловський Віталій</t>
  </si>
  <si>
    <t>DA_cu_297</t>
  </si>
  <si>
    <t>Павлюк Раїса Іванівна</t>
  </si>
  <si>
    <t>DA_cu_298</t>
  </si>
  <si>
    <t>Палій Лілія</t>
  </si>
  <si>
    <t>DA_cu_299</t>
  </si>
  <si>
    <t>Панащук Іванна Юріївна</t>
  </si>
  <si>
    <t>DA_cu_300</t>
  </si>
  <si>
    <t>Панечко Тетяна Дмитрівна</t>
  </si>
  <si>
    <t>DA_cu_301</t>
  </si>
  <si>
    <t>Панченко Микола Ігорович</t>
  </si>
  <si>
    <t>DA_cu_302</t>
  </si>
  <si>
    <t>Панченко Поліна Миколаївна</t>
  </si>
  <si>
    <t>DA_cu_303</t>
  </si>
  <si>
    <t>Парубець Олена Миколаївна</t>
  </si>
  <si>
    <t>DA_cu_304</t>
  </si>
  <si>
    <t>Парфірян Алла Вікторівна</t>
  </si>
  <si>
    <t>DA_cu_305</t>
  </si>
  <si>
    <t>Пархоменко Наталія Олександрівна</t>
  </si>
  <si>
    <t>DA_cu_306</t>
  </si>
  <si>
    <t>Пащенко Тетяна</t>
  </si>
  <si>
    <t>DA_cu_307</t>
  </si>
  <si>
    <t>Пенюк Надія</t>
  </si>
  <si>
    <t>DA_cu_308</t>
  </si>
  <si>
    <t>Перевертень Віра Іванівна</t>
  </si>
  <si>
    <t>DA_cu_309</t>
  </si>
  <si>
    <t>Пероганич Олена</t>
  </si>
  <si>
    <t>DA_cu_310</t>
  </si>
  <si>
    <t>Петрик Людмила Федорівна</t>
  </si>
  <si>
    <t>DA_cu_311</t>
  </si>
  <si>
    <t>Петрій Дарина</t>
  </si>
  <si>
    <t>DA_cu_312</t>
  </si>
  <si>
    <t>Петрова Наталія Володимирівна</t>
  </si>
  <si>
    <t>DA_cu_313</t>
  </si>
  <si>
    <t>Петрунько Марина</t>
  </si>
  <si>
    <t>DA_cu_314</t>
  </si>
  <si>
    <t>Пильчук Мирослава Вікторівна</t>
  </si>
  <si>
    <t>DA_cu_315</t>
  </si>
  <si>
    <t>Питайчук Мілана</t>
  </si>
  <si>
    <t>DA_cu_316</t>
  </si>
  <si>
    <t>Плетньова Катерина Юріївна</t>
  </si>
  <si>
    <t>DA_cu_317</t>
  </si>
  <si>
    <t>Плєвакіна Галина Михайлівна</t>
  </si>
  <si>
    <t>DA_cu_318</t>
  </si>
  <si>
    <t>Пліс Світлана Володимирівна</t>
  </si>
  <si>
    <t>DA_cu_319</t>
  </si>
  <si>
    <t>Подгорна Алла</t>
  </si>
  <si>
    <t>DA_cu_320</t>
  </si>
  <si>
    <t>Подлєсна оксана</t>
  </si>
  <si>
    <t>DA_cu_321</t>
  </si>
  <si>
    <t>Пойда Світлана Леонідівна</t>
  </si>
  <si>
    <t>DA_cu_322</t>
  </si>
  <si>
    <t>Поліщук Вікторія Василівна</t>
  </si>
  <si>
    <t>DA_cu_323</t>
  </si>
  <si>
    <t>Поліщук Оксана Василівна</t>
  </si>
  <si>
    <t>DA_cu_324</t>
  </si>
  <si>
    <t>Полтавець Тетяна</t>
  </si>
  <si>
    <t>DA_cu_325</t>
  </si>
  <si>
    <t>Полторацька Олександра Олександрівна</t>
  </si>
  <si>
    <t>DA_cu_326</t>
  </si>
  <si>
    <t>Полянська Юлія</t>
  </si>
  <si>
    <t>DA_cu_327</t>
  </si>
  <si>
    <t>Понурок Ольга Володимирівна</t>
  </si>
  <si>
    <t>DA_cu_328</t>
  </si>
  <si>
    <t>Поплавська Наталія Миколаївна</t>
  </si>
  <si>
    <t>DA_cu_329</t>
  </si>
  <si>
    <t>Попова Любов</t>
  </si>
  <si>
    <t>DA_cu_330</t>
  </si>
  <si>
    <t>Попович Артем</t>
  </si>
  <si>
    <t>DA_cu_331</t>
  </si>
  <si>
    <t>Потапов Кирило</t>
  </si>
  <si>
    <t>DA_cu_332</t>
  </si>
  <si>
    <t>Потьомова Світлана Петрівна</t>
  </si>
  <si>
    <t>DA_cu_333</t>
  </si>
  <si>
    <t>Похилько Вікторія</t>
  </si>
  <si>
    <t>DA_cu_334</t>
  </si>
  <si>
    <t>Правило Максим</t>
  </si>
  <si>
    <t>DA_cu_335</t>
  </si>
  <si>
    <t>Приймак Олена</t>
  </si>
  <si>
    <t>DA_cu_336</t>
  </si>
  <si>
    <t>Проценко Тетяна</t>
  </si>
  <si>
    <t>DA_cu_337</t>
  </si>
  <si>
    <t>Процик Марія Миколаївна</t>
  </si>
  <si>
    <t>DA_cu_338</t>
  </si>
  <si>
    <t>Прудкосвист Наталя</t>
  </si>
  <si>
    <t>DA_cu_339</t>
  </si>
  <si>
    <t>Псьота Вікторія</t>
  </si>
  <si>
    <t>DA_cu_340</t>
  </si>
  <si>
    <t>Разлуцька Діана Миколаївна</t>
  </si>
  <si>
    <t>DA_cu_341</t>
  </si>
  <si>
    <t>Рассвєтова Аліна Олександрівна</t>
  </si>
  <si>
    <t>DA_cu_342</t>
  </si>
  <si>
    <t>Ратуш Інна Миколаївна</t>
  </si>
  <si>
    <t>DA_cu_343</t>
  </si>
  <si>
    <t>Рахмаіл Ганна Володимирівна</t>
  </si>
  <si>
    <t>DA_cu_344</t>
  </si>
  <si>
    <t>Рибіна Алла</t>
  </si>
  <si>
    <t>DA_cu_345</t>
  </si>
  <si>
    <t>Рибіна Тетяна Андріївна</t>
  </si>
  <si>
    <t>DA_cu_346</t>
  </si>
  <si>
    <t>Риковська Світлана Володимирівна</t>
  </si>
  <si>
    <t>DA_cu_347</t>
  </si>
  <si>
    <t>Розмаріца Тетяна</t>
  </si>
  <si>
    <t>DA_cu_348</t>
  </si>
  <si>
    <t>Романович Ірина</t>
  </si>
  <si>
    <t>DA_cu_349</t>
  </si>
  <si>
    <t>Романська Валерія Ігорівна</t>
  </si>
  <si>
    <t>DA_cu_350</t>
  </si>
  <si>
    <t>Рудь Ніна Миколаївна</t>
  </si>
  <si>
    <t>DA_cu_351</t>
  </si>
  <si>
    <t>Рудь Олена</t>
  </si>
  <si>
    <t>DA_cu_352</t>
  </si>
  <si>
    <t>Садчикова Ірина Володимирівна</t>
  </si>
  <si>
    <t>DA_cu_353</t>
  </si>
  <si>
    <t>Сайко Альона Анатоліївна</t>
  </si>
  <si>
    <t>DA_cu_354</t>
  </si>
  <si>
    <t>Самара Анастасія</t>
  </si>
  <si>
    <t>DA_cu_355</t>
  </si>
  <si>
    <t>Сапрунова Тетяна Олександрівна</t>
  </si>
  <si>
    <t>DA_cu_356</t>
  </si>
  <si>
    <t>Сачук Надія Василівна</t>
  </si>
  <si>
    <t>DA_cu_357</t>
  </si>
  <si>
    <t>Семерик Олександра</t>
  </si>
  <si>
    <t>DA_cu_358</t>
  </si>
  <si>
    <t>Семиліт Анна</t>
  </si>
  <si>
    <t>DA_cu_359</t>
  </si>
  <si>
    <t>Сененов Віктор Васильович</t>
  </si>
  <si>
    <t>DA_cu_360</t>
  </si>
  <si>
    <t>Серик Світлана</t>
  </si>
  <si>
    <t>DA_cu_361</t>
  </si>
  <si>
    <t>Сидорина Ольга</t>
  </si>
  <si>
    <t>DA_cu_362</t>
  </si>
  <si>
    <t>Сипко Крістіна</t>
  </si>
  <si>
    <t>DA_cu_363</t>
  </si>
  <si>
    <t>Сирцова Ольга Миколаївна</t>
  </si>
  <si>
    <t>DA_cu_364</t>
  </si>
  <si>
    <t>Сідєльнікова Олена Павлівна</t>
  </si>
  <si>
    <t>DA_cu_365</t>
  </si>
  <si>
    <t>Сілаєва Анна Ігорівна</t>
  </si>
  <si>
    <t>DA_cu_366</t>
  </si>
  <si>
    <t>Сколота Леся Василівна</t>
  </si>
  <si>
    <t>DA_cu_367</t>
  </si>
  <si>
    <t>Скотникова Лариса</t>
  </si>
  <si>
    <t>DA_cu_368</t>
  </si>
  <si>
    <t>Собко Наталія</t>
  </si>
  <si>
    <t>DA_cu_369</t>
  </si>
  <si>
    <t>Соколова Альона</t>
  </si>
  <si>
    <t>DA_cu_370</t>
  </si>
  <si>
    <t>Соловйова Ірина</t>
  </si>
  <si>
    <t>DA_cu_371</t>
  </si>
  <si>
    <t>Соляник Яна Владиславівна</t>
  </si>
  <si>
    <t>DA_cu_372</t>
  </si>
  <si>
    <t>Ставерська Тетяна Олександрівна</t>
  </si>
  <si>
    <t>DA_cu_373</t>
  </si>
  <si>
    <t>Стариченко Вікторія</t>
  </si>
  <si>
    <t>DA_cu_374</t>
  </si>
  <si>
    <t>Старушик Андрій</t>
  </si>
  <si>
    <t>DA_cu_375</t>
  </si>
  <si>
    <t>Стебко Олена Іванівна</t>
  </si>
  <si>
    <t>DA_cu_376</t>
  </si>
  <si>
    <t>Степуленко Наталія Сергіївна</t>
  </si>
  <si>
    <t>DA_cu_377</t>
  </si>
  <si>
    <t>Стеценко Олена</t>
  </si>
  <si>
    <t>DA_cu_378</t>
  </si>
  <si>
    <t>Стецюк Світлана</t>
  </si>
  <si>
    <t>DA_cu_379</t>
  </si>
  <si>
    <t>Стратійчук Марина</t>
  </si>
  <si>
    <t>DA_cu_380</t>
  </si>
  <si>
    <t>Стрижавчук Віталіна</t>
  </si>
  <si>
    <t>DA_cu_381</t>
  </si>
  <si>
    <t>Стрижакова Інна Олександрівна</t>
  </si>
  <si>
    <t>DA_cu_382</t>
  </si>
  <si>
    <t>Стукало Анастасія Олегівна</t>
  </si>
  <si>
    <t>DA_cu_383</t>
  </si>
  <si>
    <t>Сьомік Наталія Валентинівна</t>
  </si>
  <si>
    <t>DA_cu_384</t>
  </si>
  <si>
    <t>Тарасенко Тетяна</t>
  </si>
  <si>
    <t>DA_cu_385</t>
  </si>
  <si>
    <t>Тарасюк Юлія Петрівна</t>
  </si>
  <si>
    <t>DA_cu_386</t>
  </si>
  <si>
    <t>Тахтарова Ірина Сергіївна</t>
  </si>
  <si>
    <t>DA_cu_387</t>
  </si>
  <si>
    <t>Тачка Ольга Миколаївна</t>
  </si>
  <si>
    <t>DA_cu_388</t>
  </si>
  <si>
    <t>Терещенко Олена</t>
  </si>
  <si>
    <t>DA_cu_389</t>
  </si>
  <si>
    <t>Тетяна Брідня</t>
  </si>
  <si>
    <t>DA_cu_390</t>
  </si>
  <si>
    <t>Тетяна ДЕРКАЧ</t>
  </si>
  <si>
    <t>DA_cu_391</t>
  </si>
  <si>
    <t>Тетяна Кожевнікова</t>
  </si>
  <si>
    <t>DA_cu_392</t>
  </si>
  <si>
    <t>Тищенко Інна</t>
  </si>
  <si>
    <t>DA_cu_393</t>
  </si>
  <si>
    <t>Тодосієнко Юлія Сергіївна</t>
  </si>
  <si>
    <t>DA_cu_394</t>
  </si>
  <si>
    <t>Токаленко Зоя Василівна</t>
  </si>
  <si>
    <t>DA_cu_395</t>
  </si>
  <si>
    <t>Торопова Тетяна Джумберівна</t>
  </si>
  <si>
    <t>DA_cu_396</t>
  </si>
  <si>
    <t>Точоних Вікторія</t>
  </si>
  <si>
    <t>DA_cu_397</t>
  </si>
  <si>
    <t>Трачук Галина Іванівна</t>
  </si>
  <si>
    <t>DA_cu_398</t>
  </si>
  <si>
    <t>Трубій Тетяна</t>
  </si>
  <si>
    <t>DA_cu_399</t>
  </si>
  <si>
    <t>Турчак Н.В.</t>
  </si>
  <si>
    <t>DA_cu_400</t>
  </si>
  <si>
    <t>Тхоровська Світлана Миколаївна</t>
  </si>
  <si>
    <t>DA_cu_401</t>
  </si>
  <si>
    <t>Тягло Ольга</t>
  </si>
  <si>
    <t>DA_cu_402</t>
  </si>
  <si>
    <t>Уємова-Косова Марія</t>
  </si>
  <si>
    <t>DA_cu_403</t>
  </si>
  <si>
    <t>Українець Марина Володимирівна</t>
  </si>
  <si>
    <t>DA_cu_404</t>
  </si>
  <si>
    <t>Унгарова М.М.</t>
  </si>
  <si>
    <t>DA_cu_405</t>
  </si>
  <si>
    <t>Усенко Злата</t>
  </si>
  <si>
    <t>DA_cu_406</t>
  </si>
  <si>
    <t>Усик Наталія Вікторівна</t>
  </si>
  <si>
    <t>DA_cu_407</t>
  </si>
  <si>
    <t>Федишин Майя</t>
  </si>
  <si>
    <t>DA_cu_408</t>
  </si>
  <si>
    <t>Фененко Ольга Анатоліївна</t>
  </si>
  <si>
    <t>DA_cu_409</t>
  </si>
  <si>
    <t>Фісюренко Марина</t>
  </si>
  <si>
    <t>DA_cu_410</t>
  </si>
  <si>
    <t>Фоміна Яна</t>
  </si>
  <si>
    <t>DA_cu_411</t>
  </si>
  <si>
    <t>Хаменєва Надія Олександрівна</t>
  </si>
  <si>
    <t>DA_cu_412</t>
  </si>
  <si>
    <t>Харабара Віолетта</t>
  </si>
  <si>
    <t>DA_cu_413</t>
  </si>
  <si>
    <t>Хлебинська Олександра Ігорівна</t>
  </si>
  <si>
    <t>DA_cu_414</t>
  </si>
  <si>
    <t>Цапович Марія</t>
  </si>
  <si>
    <t>DA_cu_415</t>
  </si>
  <si>
    <t>Цибрій Марія Геннадіївна</t>
  </si>
  <si>
    <t>DA_cu_416</t>
  </si>
  <si>
    <t>Цюцюра Леся</t>
  </si>
  <si>
    <t>DA_cu_417</t>
  </si>
  <si>
    <t>Чистякова Катерина Віталіївна</t>
  </si>
  <si>
    <t>DA_cu_418</t>
  </si>
  <si>
    <t>Чухнов Іван Миколайович</t>
  </si>
  <si>
    <t>DA_cu_419</t>
  </si>
  <si>
    <t>Шатова Олена</t>
  </si>
  <si>
    <t>DA_cu_420</t>
  </si>
  <si>
    <t>Швець Надія Іванівна</t>
  </si>
  <si>
    <t>DA_cu_421</t>
  </si>
  <si>
    <t>Швець Ольга Володимирівна</t>
  </si>
  <si>
    <t>DA_cu_422</t>
  </si>
  <si>
    <t>Шевченко Анна</t>
  </si>
  <si>
    <t>DA_cu_423</t>
  </si>
  <si>
    <t>Шевченко Інна Олександрівна</t>
  </si>
  <si>
    <t>DA_cu_424</t>
  </si>
  <si>
    <t>Шевчук Тетяна</t>
  </si>
  <si>
    <t>DA_cu_425</t>
  </si>
  <si>
    <t>Шинкаренко Андрій</t>
  </si>
  <si>
    <t>DA_cu_426</t>
  </si>
  <si>
    <t>Шинкарик Іван Васильович</t>
  </si>
  <si>
    <t>DA_cu_427</t>
  </si>
  <si>
    <t>Шпак Олена</t>
  </si>
  <si>
    <t>DA_cu_428</t>
  </si>
  <si>
    <t>Шумакова Анна Миколаївна</t>
  </si>
  <si>
    <t>DA_cu_429</t>
  </si>
  <si>
    <t>Щавлінська Валентина Юріївна</t>
  </si>
  <si>
    <t>DA_cu_430</t>
  </si>
  <si>
    <t>Яворська Катерина</t>
  </si>
  <si>
    <t>DA_cu_431</t>
  </si>
  <si>
    <t>Яковенко Тетяна Василівна</t>
  </si>
  <si>
    <t>DA_cu_432</t>
  </si>
  <si>
    <t>Якубенко Василина</t>
  </si>
  <si>
    <t>DA_cu_433</t>
  </si>
  <si>
    <t>Якуніна Наталя Вікторівна</t>
  </si>
  <si>
    <t>DA_cu_434</t>
  </si>
  <si>
    <t>Янко Марина</t>
  </si>
  <si>
    <t>DA_cu_435</t>
  </si>
  <si>
    <t>Янко Сергій Сергійович</t>
  </si>
  <si>
    <t>DA_cu_436</t>
  </si>
  <si>
    <t>Яновська Кароліна</t>
  </si>
  <si>
    <t>DA_cu_437</t>
  </si>
  <si>
    <t>Ярич Анастасія Сергіївна</t>
  </si>
  <si>
    <t>DA_cu_438</t>
  </si>
  <si>
    <t>Ярошенко Т.Б.</t>
  </si>
  <si>
    <t>ПІБ педагога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</si>
</sst>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X_XbgCJ-DRJp0xaZrzQw" TargetMode="External"/><Relationship Id="rId299" Type="http://schemas.openxmlformats.org/officeDocument/2006/relationships/hyperlink" Target="https://talan.bank.gov.ua/get-user-certificate/X_XbgcyWR1nQCggz18AF" TargetMode="External"/><Relationship Id="rId21" Type="http://schemas.openxmlformats.org/officeDocument/2006/relationships/hyperlink" Target="https://talan.bank.gov.ua/get-user-certificate/X_XbgLThg96kntaerw9v" TargetMode="External"/><Relationship Id="rId63" Type="http://schemas.openxmlformats.org/officeDocument/2006/relationships/hyperlink" Target="https://talan.bank.gov.ua/get-user-certificate/X_XbgCqvIX3OYsx2yQnB" TargetMode="External"/><Relationship Id="rId159" Type="http://schemas.openxmlformats.org/officeDocument/2006/relationships/hyperlink" Target="https://talan.bank.gov.ua/get-user-certificate/X_XbgCcmGldBf5JYXPds" TargetMode="External"/><Relationship Id="rId324" Type="http://schemas.openxmlformats.org/officeDocument/2006/relationships/hyperlink" Target="https://talan.bank.gov.ua/get-user-certificate/X_XbguRCMwiahLsWME0D" TargetMode="External"/><Relationship Id="rId366" Type="http://schemas.openxmlformats.org/officeDocument/2006/relationships/hyperlink" Target="https://talan.bank.gov.ua/get-user-certificate/X_Xbg8an2JAbHK5wOsqR" TargetMode="External"/><Relationship Id="rId170" Type="http://schemas.openxmlformats.org/officeDocument/2006/relationships/hyperlink" Target="https://talan.bank.gov.ua/get-user-certificate/X_XbgEr1lEiSg9DB_Nhb" TargetMode="External"/><Relationship Id="rId226" Type="http://schemas.openxmlformats.org/officeDocument/2006/relationships/hyperlink" Target="https://talan.bank.gov.ua/get-user-certificate/X_XbglG6jv76m6esjqv_" TargetMode="External"/><Relationship Id="rId433" Type="http://schemas.openxmlformats.org/officeDocument/2006/relationships/hyperlink" Target="https://talan.bank.gov.ua/get-user-certificate/X_XbgG9cfFIkB7hJOx12" TargetMode="External"/><Relationship Id="rId268" Type="http://schemas.openxmlformats.org/officeDocument/2006/relationships/hyperlink" Target="https://talan.bank.gov.ua/get-user-certificate/X_XbgC9Tjt0w2JjQjZeQ" TargetMode="External"/><Relationship Id="rId32" Type="http://schemas.openxmlformats.org/officeDocument/2006/relationships/hyperlink" Target="https://talan.bank.gov.ua/get-user-certificate/X_Xbgqqn7Da5xL7zHgia" TargetMode="External"/><Relationship Id="rId74" Type="http://schemas.openxmlformats.org/officeDocument/2006/relationships/hyperlink" Target="https://talan.bank.gov.ua/get-user-certificate/X_XbgrXS_oDk30JMiBAH" TargetMode="External"/><Relationship Id="rId128" Type="http://schemas.openxmlformats.org/officeDocument/2006/relationships/hyperlink" Target="https://talan.bank.gov.ua/get-user-certificate/X_XbgNXVVO0gWUd5J5lF" TargetMode="External"/><Relationship Id="rId335" Type="http://schemas.openxmlformats.org/officeDocument/2006/relationships/hyperlink" Target="https://talan.bank.gov.ua/get-user-certificate/X_Xbg9V9Q6e3DZK4-q9M" TargetMode="External"/><Relationship Id="rId377" Type="http://schemas.openxmlformats.org/officeDocument/2006/relationships/hyperlink" Target="https://talan.bank.gov.ua/get-user-certificate/X_XbgDJiVH-lqxrWnl-Z" TargetMode="External"/><Relationship Id="rId5" Type="http://schemas.openxmlformats.org/officeDocument/2006/relationships/hyperlink" Target="https://talan.bank.gov.ua/get-user-certificate/X_XbgjnmB2PqHZQqXO8k" TargetMode="External"/><Relationship Id="rId181" Type="http://schemas.openxmlformats.org/officeDocument/2006/relationships/hyperlink" Target="https://talan.bank.gov.ua/get-user-certificate/X_XbgDEGVszo_Z1ymdAy" TargetMode="External"/><Relationship Id="rId237" Type="http://schemas.openxmlformats.org/officeDocument/2006/relationships/hyperlink" Target="https://talan.bank.gov.ua/get-user-certificate/X_Xbg4c-Lv8CfBvbP7q8" TargetMode="External"/><Relationship Id="rId402" Type="http://schemas.openxmlformats.org/officeDocument/2006/relationships/hyperlink" Target="https://talan.bank.gov.ua/get-user-certificate/X_XbgQ1M8b4neVcsW0eO" TargetMode="External"/><Relationship Id="rId279" Type="http://schemas.openxmlformats.org/officeDocument/2006/relationships/hyperlink" Target="https://talan.bank.gov.ua/get-user-certificate/X_XbgsiMcdZl8fUZYuz0" TargetMode="External"/><Relationship Id="rId43" Type="http://schemas.openxmlformats.org/officeDocument/2006/relationships/hyperlink" Target="https://talan.bank.gov.ua/get-user-certificate/X_Xbg20aP30fUOKPOuWP" TargetMode="External"/><Relationship Id="rId139" Type="http://schemas.openxmlformats.org/officeDocument/2006/relationships/hyperlink" Target="https://talan.bank.gov.ua/get-user-certificate/X_XbgvmLcKZ22aPK1O-d" TargetMode="External"/><Relationship Id="rId290" Type="http://schemas.openxmlformats.org/officeDocument/2006/relationships/hyperlink" Target="https://talan.bank.gov.ua/get-user-certificate/X_XbgfIFYn_JQ1CoX9iN" TargetMode="External"/><Relationship Id="rId304" Type="http://schemas.openxmlformats.org/officeDocument/2006/relationships/hyperlink" Target="https://talan.bank.gov.ua/get-user-certificate/X_XbgxgPek_ZB4HIS17Z" TargetMode="External"/><Relationship Id="rId346" Type="http://schemas.openxmlformats.org/officeDocument/2006/relationships/hyperlink" Target="https://talan.bank.gov.ua/get-user-certificate/X_Xbgjj4_JX_u3JM5PyH" TargetMode="External"/><Relationship Id="rId388" Type="http://schemas.openxmlformats.org/officeDocument/2006/relationships/hyperlink" Target="https://talan.bank.gov.ua/get-user-certificate/X_XbguQkyLHJXWPX7xtR" TargetMode="External"/><Relationship Id="rId85" Type="http://schemas.openxmlformats.org/officeDocument/2006/relationships/hyperlink" Target="https://talan.bank.gov.ua/get-user-certificate/X_XbgnmvsdKUXya7kwOZ" TargetMode="External"/><Relationship Id="rId150" Type="http://schemas.openxmlformats.org/officeDocument/2006/relationships/hyperlink" Target="https://talan.bank.gov.ua/get-user-certificate/X_Xbga2G-z-vEQEOvZ_s" TargetMode="External"/><Relationship Id="rId192" Type="http://schemas.openxmlformats.org/officeDocument/2006/relationships/hyperlink" Target="https://talan.bank.gov.ua/get-user-certificate/X_XbgFG7XHz37yzkvveX" TargetMode="External"/><Relationship Id="rId206" Type="http://schemas.openxmlformats.org/officeDocument/2006/relationships/hyperlink" Target="https://talan.bank.gov.ua/get-user-certificate/X_XbgFxOxG-7R1F5v38b" TargetMode="External"/><Relationship Id="rId413" Type="http://schemas.openxmlformats.org/officeDocument/2006/relationships/hyperlink" Target="https://talan.bank.gov.ua/get-user-certificate/X_XbgfvFlpdJdVFvMjgY" TargetMode="External"/><Relationship Id="rId248" Type="http://schemas.openxmlformats.org/officeDocument/2006/relationships/hyperlink" Target="https://talan.bank.gov.ua/get-user-certificate/X_XbgtqvO5XYnBHRETuE" TargetMode="External"/><Relationship Id="rId12" Type="http://schemas.openxmlformats.org/officeDocument/2006/relationships/hyperlink" Target="https://talan.bank.gov.ua/get-user-certificate/X_XbgJ-VT6QhstEJNKgb" TargetMode="External"/><Relationship Id="rId108" Type="http://schemas.openxmlformats.org/officeDocument/2006/relationships/hyperlink" Target="https://talan.bank.gov.ua/get-user-certificate/X_Xbg9aW50hNB0niMuYM" TargetMode="External"/><Relationship Id="rId315" Type="http://schemas.openxmlformats.org/officeDocument/2006/relationships/hyperlink" Target="https://talan.bank.gov.ua/get-user-certificate/X_XbgWhvhqeH-SzLYmLY" TargetMode="External"/><Relationship Id="rId357" Type="http://schemas.openxmlformats.org/officeDocument/2006/relationships/hyperlink" Target="https://talan.bank.gov.ua/get-user-certificate/X_XbgycpTq_MZW47-GF0" TargetMode="External"/><Relationship Id="rId54" Type="http://schemas.openxmlformats.org/officeDocument/2006/relationships/hyperlink" Target="https://talan.bank.gov.ua/get-user-certificate/X_XbgU14vOBZMMxo-liK" TargetMode="External"/><Relationship Id="rId96" Type="http://schemas.openxmlformats.org/officeDocument/2006/relationships/hyperlink" Target="https://talan.bank.gov.ua/get-user-certificate/X_XbgFr1WfbM2LD6b2hN" TargetMode="External"/><Relationship Id="rId161" Type="http://schemas.openxmlformats.org/officeDocument/2006/relationships/hyperlink" Target="https://talan.bank.gov.ua/get-user-certificate/X_XbgNhNvlQujZHdt41s" TargetMode="External"/><Relationship Id="rId217" Type="http://schemas.openxmlformats.org/officeDocument/2006/relationships/hyperlink" Target="https://talan.bank.gov.ua/get-user-certificate/X_XbgAh6jcQ9GLpG5G3c" TargetMode="External"/><Relationship Id="rId399" Type="http://schemas.openxmlformats.org/officeDocument/2006/relationships/hyperlink" Target="https://talan.bank.gov.ua/get-user-certificate/X_Xbg_jbpOGAMH00S2hR" TargetMode="External"/><Relationship Id="rId259" Type="http://schemas.openxmlformats.org/officeDocument/2006/relationships/hyperlink" Target="https://talan.bank.gov.ua/get-user-certificate/X_XbgxaTGEyR1CsesHO9" TargetMode="External"/><Relationship Id="rId424" Type="http://schemas.openxmlformats.org/officeDocument/2006/relationships/hyperlink" Target="https://talan.bank.gov.ua/get-user-certificate/X_Xbg8OccbOz4n-1NS3u" TargetMode="External"/><Relationship Id="rId23" Type="http://schemas.openxmlformats.org/officeDocument/2006/relationships/hyperlink" Target="https://talan.bank.gov.ua/get-user-certificate/X_XbgNanI8e5M70g3m_5" TargetMode="External"/><Relationship Id="rId119" Type="http://schemas.openxmlformats.org/officeDocument/2006/relationships/hyperlink" Target="https://talan.bank.gov.ua/get-user-certificate/X_XbgFhaeR6dMBFk6hsF" TargetMode="External"/><Relationship Id="rId270" Type="http://schemas.openxmlformats.org/officeDocument/2006/relationships/hyperlink" Target="https://talan.bank.gov.ua/get-user-certificate/X_Xbgk3gLFWi8t4tN3cz" TargetMode="External"/><Relationship Id="rId326" Type="http://schemas.openxmlformats.org/officeDocument/2006/relationships/hyperlink" Target="https://talan.bank.gov.ua/get-user-certificate/X_XbgpVqulQq9ArFmoUS" TargetMode="External"/><Relationship Id="rId65" Type="http://schemas.openxmlformats.org/officeDocument/2006/relationships/hyperlink" Target="https://talan.bank.gov.ua/get-user-certificate/X_Xbg2xm4561DYMARZ5l" TargetMode="External"/><Relationship Id="rId130" Type="http://schemas.openxmlformats.org/officeDocument/2006/relationships/hyperlink" Target="https://talan.bank.gov.ua/get-user-certificate/X_XbgOL_QjXubIoDXcaa" TargetMode="External"/><Relationship Id="rId368" Type="http://schemas.openxmlformats.org/officeDocument/2006/relationships/hyperlink" Target="https://talan.bank.gov.ua/get-user-certificate/X_XbgjgsunW_JM-AzzgG" TargetMode="External"/><Relationship Id="rId172" Type="http://schemas.openxmlformats.org/officeDocument/2006/relationships/hyperlink" Target="https://talan.bank.gov.ua/get-user-certificate/X_Xbg7dRpg-XWRktKTkj" TargetMode="External"/><Relationship Id="rId228" Type="http://schemas.openxmlformats.org/officeDocument/2006/relationships/hyperlink" Target="https://talan.bank.gov.ua/get-user-certificate/X_XbgLljlRtVdjOMr-MY" TargetMode="External"/><Relationship Id="rId435" Type="http://schemas.openxmlformats.org/officeDocument/2006/relationships/hyperlink" Target="https://talan.bank.gov.ua/get-user-certificate/X_XbgLeHZsWJtn6gZUNO" TargetMode="External"/><Relationship Id="rId281" Type="http://schemas.openxmlformats.org/officeDocument/2006/relationships/hyperlink" Target="https://talan.bank.gov.ua/get-user-certificate/X_XbghPU9QJp7e5ZWmg-" TargetMode="External"/><Relationship Id="rId337" Type="http://schemas.openxmlformats.org/officeDocument/2006/relationships/hyperlink" Target="https://talan.bank.gov.ua/get-user-certificate/X_XbghPVvI2D6sI8rMqc" TargetMode="External"/><Relationship Id="rId34" Type="http://schemas.openxmlformats.org/officeDocument/2006/relationships/hyperlink" Target="https://talan.bank.gov.ua/get-user-certificate/X_XbgdpR9J6Mp_-2MQhg" TargetMode="External"/><Relationship Id="rId76" Type="http://schemas.openxmlformats.org/officeDocument/2006/relationships/hyperlink" Target="https://talan.bank.gov.ua/get-user-certificate/X_XbgBqURM5mpy8xBEHq" TargetMode="External"/><Relationship Id="rId141" Type="http://schemas.openxmlformats.org/officeDocument/2006/relationships/hyperlink" Target="https://talan.bank.gov.ua/get-user-certificate/X_XbgBLGN7e_hO5uXKtJ" TargetMode="External"/><Relationship Id="rId379" Type="http://schemas.openxmlformats.org/officeDocument/2006/relationships/hyperlink" Target="https://talan.bank.gov.ua/get-user-certificate/X_XbgKABndkeO128mqf3" TargetMode="External"/><Relationship Id="rId7" Type="http://schemas.openxmlformats.org/officeDocument/2006/relationships/hyperlink" Target="https://talan.bank.gov.ua/get-user-certificate/X_XbgOlz5Aa5IomqClgr" TargetMode="External"/><Relationship Id="rId183" Type="http://schemas.openxmlformats.org/officeDocument/2006/relationships/hyperlink" Target="https://talan.bank.gov.ua/get-user-certificate/X_XbgCmixEi2Hcg2Or2N" TargetMode="External"/><Relationship Id="rId239" Type="http://schemas.openxmlformats.org/officeDocument/2006/relationships/hyperlink" Target="https://talan.bank.gov.ua/get-user-certificate/X_Xbgjnxpyew_SxVODpR" TargetMode="External"/><Relationship Id="rId390" Type="http://schemas.openxmlformats.org/officeDocument/2006/relationships/hyperlink" Target="https://talan.bank.gov.ua/get-user-certificate/X_Xbg3nAbjf3bylyZvp8" TargetMode="External"/><Relationship Id="rId404" Type="http://schemas.openxmlformats.org/officeDocument/2006/relationships/hyperlink" Target="https://talan.bank.gov.ua/get-user-certificate/X_XbgTiCP9JHXgwr6U2c" TargetMode="External"/><Relationship Id="rId250" Type="http://schemas.openxmlformats.org/officeDocument/2006/relationships/hyperlink" Target="https://talan.bank.gov.ua/get-user-certificate/X_Xbg-6wQFZqrcjvRkd0" TargetMode="External"/><Relationship Id="rId292" Type="http://schemas.openxmlformats.org/officeDocument/2006/relationships/hyperlink" Target="https://talan.bank.gov.ua/get-user-certificate/X_XbgDnQn0fONeaCovBv" TargetMode="External"/><Relationship Id="rId306" Type="http://schemas.openxmlformats.org/officeDocument/2006/relationships/hyperlink" Target="https://talan.bank.gov.ua/get-user-certificate/X_Xbgj3MlM5VhcL7LxQH" TargetMode="External"/><Relationship Id="rId45" Type="http://schemas.openxmlformats.org/officeDocument/2006/relationships/hyperlink" Target="https://talan.bank.gov.ua/get-user-certificate/X_XbgKx8BKiExn0P9Wuk" TargetMode="External"/><Relationship Id="rId87" Type="http://schemas.openxmlformats.org/officeDocument/2006/relationships/hyperlink" Target="https://talan.bank.gov.ua/get-user-certificate/X_XbgG5GdYEHMu8zWYSw" TargetMode="External"/><Relationship Id="rId110" Type="http://schemas.openxmlformats.org/officeDocument/2006/relationships/hyperlink" Target="https://talan.bank.gov.ua/get-user-certificate/X_XbgQsG2vt1auL7AWPI" TargetMode="External"/><Relationship Id="rId348" Type="http://schemas.openxmlformats.org/officeDocument/2006/relationships/hyperlink" Target="https://talan.bank.gov.ua/get-user-certificate/X_Xbg672aJFWEVXiRqQu" TargetMode="External"/><Relationship Id="rId152" Type="http://schemas.openxmlformats.org/officeDocument/2006/relationships/hyperlink" Target="https://talan.bank.gov.ua/get-user-certificate/X_Xbges-sVhRaZasTbSP" TargetMode="External"/><Relationship Id="rId194" Type="http://schemas.openxmlformats.org/officeDocument/2006/relationships/hyperlink" Target="https://talan.bank.gov.ua/get-user-certificate/X_XbgP5fdyFiJwMDS-51" TargetMode="External"/><Relationship Id="rId208" Type="http://schemas.openxmlformats.org/officeDocument/2006/relationships/hyperlink" Target="https://talan.bank.gov.ua/get-user-certificate/X_Xbgc6Oc-Ut1McBBYVI" TargetMode="External"/><Relationship Id="rId415" Type="http://schemas.openxmlformats.org/officeDocument/2006/relationships/hyperlink" Target="https://talan.bank.gov.ua/get-user-certificate/X_XbguDAExU1TIVEn30u" TargetMode="External"/><Relationship Id="rId261" Type="http://schemas.openxmlformats.org/officeDocument/2006/relationships/hyperlink" Target="https://talan.bank.gov.ua/get-user-certificate/X_XbgAhXy9iJGzY6vV1g" TargetMode="External"/><Relationship Id="rId14" Type="http://schemas.openxmlformats.org/officeDocument/2006/relationships/hyperlink" Target="https://talan.bank.gov.ua/get-user-certificate/X_XbgdLK-tLCSyUXLm8k" TargetMode="External"/><Relationship Id="rId56" Type="http://schemas.openxmlformats.org/officeDocument/2006/relationships/hyperlink" Target="https://talan.bank.gov.ua/get-user-certificate/X_XbgpKsIRyUnTyMOVNp" TargetMode="External"/><Relationship Id="rId317" Type="http://schemas.openxmlformats.org/officeDocument/2006/relationships/hyperlink" Target="https://talan.bank.gov.ua/get-user-certificate/X_XbgpQw2BygMVeZzm83" TargetMode="External"/><Relationship Id="rId359" Type="http://schemas.openxmlformats.org/officeDocument/2006/relationships/hyperlink" Target="https://talan.bank.gov.ua/get-user-certificate/X_Xbgx5vHBgJEeltPUn3" TargetMode="External"/><Relationship Id="rId98" Type="http://schemas.openxmlformats.org/officeDocument/2006/relationships/hyperlink" Target="https://talan.bank.gov.ua/get-user-certificate/X_Xbgg2DWoNHsE5a7_uw" TargetMode="External"/><Relationship Id="rId121" Type="http://schemas.openxmlformats.org/officeDocument/2006/relationships/hyperlink" Target="https://talan.bank.gov.ua/get-user-certificate/X_Xbg9V19QDghNhf9zX5" TargetMode="External"/><Relationship Id="rId163" Type="http://schemas.openxmlformats.org/officeDocument/2006/relationships/hyperlink" Target="https://talan.bank.gov.ua/get-user-certificate/X_XbgyzfOxW_Om-mAxNZ" TargetMode="External"/><Relationship Id="rId219" Type="http://schemas.openxmlformats.org/officeDocument/2006/relationships/hyperlink" Target="https://talan.bank.gov.ua/get-user-certificate/X_XbgrIWZ_hcGYSd7qNk" TargetMode="External"/><Relationship Id="rId370" Type="http://schemas.openxmlformats.org/officeDocument/2006/relationships/hyperlink" Target="https://talan.bank.gov.ua/get-user-certificate/X_Xbgvphtb65QnSTSg-q" TargetMode="External"/><Relationship Id="rId426" Type="http://schemas.openxmlformats.org/officeDocument/2006/relationships/hyperlink" Target="https://talan.bank.gov.ua/get-user-certificate/X_Xbgnt9FOQRlcXmTI_J" TargetMode="External"/><Relationship Id="rId230" Type="http://schemas.openxmlformats.org/officeDocument/2006/relationships/hyperlink" Target="https://talan.bank.gov.ua/get-user-certificate/X_Xbg4AjxoQuG3DFK8Z0" TargetMode="External"/><Relationship Id="rId25" Type="http://schemas.openxmlformats.org/officeDocument/2006/relationships/hyperlink" Target="https://talan.bank.gov.ua/get-user-certificate/X_XbgC3lixLehSLI_zkm" TargetMode="External"/><Relationship Id="rId67" Type="http://schemas.openxmlformats.org/officeDocument/2006/relationships/hyperlink" Target="https://talan.bank.gov.ua/get-user-certificate/X_XbgsI7SKZV9OUGZ0pn" TargetMode="External"/><Relationship Id="rId272" Type="http://schemas.openxmlformats.org/officeDocument/2006/relationships/hyperlink" Target="https://talan.bank.gov.ua/get-user-certificate/X_XbgQDVdAc5Vas3K_PK" TargetMode="External"/><Relationship Id="rId328" Type="http://schemas.openxmlformats.org/officeDocument/2006/relationships/hyperlink" Target="https://talan.bank.gov.ua/get-user-certificate/X_XbgNoH3DNjO28aI_wH" TargetMode="External"/><Relationship Id="rId132" Type="http://schemas.openxmlformats.org/officeDocument/2006/relationships/hyperlink" Target="https://talan.bank.gov.ua/get-user-certificate/X_Xbg7DNVjW8DLhY7fqR" TargetMode="External"/><Relationship Id="rId174" Type="http://schemas.openxmlformats.org/officeDocument/2006/relationships/hyperlink" Target="https://talan.bank.gov.ua/get-user-certificate/X_Xbg55F56xZpW0IsgEG" TargetMode="External"/><Relationship Id="rId381" Type="http://schemas.openxmlformats.org/officeDocument/2006/relationships/hyperlink" Target="https://talan.bank.gov.ua/get-user-certificate/X_XbgH6wFrZNZAiTTNQB" TargetMode="External"/><Relationship Id="rId241" Type="http://schemas.openxmlformats.org/officeDocument/2006/relationships/hyperlink" Target="https://talan.bank.gov.ua/get-user-certificate/X_XbgWcVxuNR1ayETl7S" TargetMode="External"/><Relationship Id="rId437" Type="http://schemas.openxmlformats.org/officeDocument/2006/relationships/hyperlink" Target="https://talan.bank.gov.ua/get-user-certificate/X_XbgAKkzz8jRpbEXknb" TargetMode="External"/><Relationship Id="rId36" Type="http://schemas.openxmlformats.org/officeDocument/2006/relationships/hyperlink" Target="https://talan.bank.gov.ua/get-user-certificate/X_Xbg4KBxl9_KNkfANNy" TargetMode="External"/><Relationship Id="rId283" Type="http://schemas.openxmlformats.org/officeDocument/2006/relationships/hyperlink" Target="https://talan.bank.gov.ua/get-user-certificate/X_Xbgu9JbbZMgPmEFfhc" TargetMode="External"/><Relationship Id="rId339" Type="http://schemas.openxmlformats.org/officeDocument/2006/relationships/hyperlink" Target="https://talan.bank.gov.ua/get-user-certificate/X_XbgdkFtxaAq0x7SbLz" TargetMode="External"/><Relationship Id="rId78" Type="http://schemas.openxmlformats.org/officeDocument/2006/relationships/hyperlink" Target="https://talan.bank.gov.ua/get-user-certificate/X_XbgMv-QBO9DADuwtbN" TargetMode="External"/><Relationship Id="rId101" Type="http://schemas.openxmlformats.org/officeDocument/2006/relationships/hyperlink" Target="https://talan.bank.gov.ua/get-user-certificate/X_XbgVAbiEDndC20wA8O" TargetMode="External"/><Relationship Id="rId143" Type="http://schemas.openxmlformats.org/officeDocument/2006/relationships/hyperlink" Target="https://talan.bank.gov.ua/get-user-certificate/X_XbgiuCSKUmP82bkBE5" TargetMode="External"/><Relationship Id="rId185" Type="http://schemas.openxmlformats.org/officeDocument/2006/relationships/hyperlink" Target="https://talan.bank.gov.ua/get-user-certificate/X_XbgomzRTGUJFxpkof6" TargetMode="External"/><Relationship Id="rId350" Type="http://schemas.openxmlformats.org/officeDocument/2006/relationships/hyperlink" Target="https://talan.bank.gov.ua/get-user-certificate/X_XbgbhzvtQts78xJ6RW" TargetMode="External"/><Relationship Id="rId406" Type="http://schemas.openxmlformats.org/officeDocument/2006/relationships/hyperlink" Target="https://talan.bank.gov.ua/get-user-certificate/X_XbgOqztNkyEWMC2ZOX" TargetMode="External"/><Relationship Id="rId9" Type="http://schemas.openxmlformats.org/officeDocument/2006/relationships/hyperlink" Target="https://talan.bank.gov.ua/get-user-certificate/X_XbgsCKlebgAgXjKrfN" TargetMode="External"/><Relationship Id="rId210" Type="http://schemas.openxmlformats.org/officeDocument/2006/relationships/hyperlink" Target="https://talan.bank.gov.ua/get-user-certificate/X_Xbg-vNHRu6Y7eyeN_n" TargetMode="External"/><Relationship Id="rId392" Type="http://schemas.openxmlformats.org/officeDocument/2006/relationships/hyperlink" Target="https://talan.bank.gov.ua/get-user-certificate/X_XbgL2P5YMlKBynEyX7" TargetMode="External"/><Relationship Id="rId252" Type="http://schemas.openxmlformats.org/officeDocument/2006/relationships/hyperlink" Target="https://talan.bank.gov.ua/get-user-certificate/X_XbgecUeKSNDo_wjbpT" TargetMode="External"/><Relationship Id="rId294" Type="http://schemas.openxmlformats.org/officeDocument/2006/relationships/hyperlink" Target="https://talan.bank.gov.ua/get-user-certificate/X_XbghN3AwMDhr3HzliB" TargetMode="External"/><Relationship Id="rId308" Type="http://schemas.openxmlformats.org/officeDocument/2006/relationships/hyperlink" Target="https://talan.bank.gov.ua/get-user-certificate/X_XbgmBcRtH0SBwH7vYX" TargetMode="External"/><Relationship Id="rId47" Type="http://schemas.openxmlformats.org/officeDocument/2006/relationships/hyperlink" Target="https://talan.bank.gov.ua/get-user-certificate/X_Xbg914dkOiBRb7cesH" TargetMode="External"/><Relationship Id="rId89" Type="http://schemas.openxmlformats.org/officeDocument/2006/relationships/hyperlink" Target="https://talan.bank.gov.ua/get-user-certificate/X_XbgIwtQuYJXUQswDaC" TargetMode="External"/><Relationship Id="rId112" Type="http://schemas.openxmlformats.org/officeDocument/2006/relationships/hyperlink" Target="https://talan.bank.gov.ua/get-user-certificate/X_XbgcN0ZvEU_y2kr5yp" TargetMode="External"/><Relationship Id="rId154" Type="http://schemas.openxmlformats.org/officeDocument/2006/relationships/hyperlink" Target="https://talan.bank.gov.ua/get-user-certificate/X_Xbg3GW2sALT3GT9gBr" TargetMode="External"/><Relationship Id="rId361" Type="http://schemas.openxmlformats.org/officeDocument/2006/relationships/hyperlink" Target="https://talan.bank.gov.ua/get-user-certificate/X_Xbgba5e6vHnwjQWezL" TargetMode="External"/><Relationship Id="rId196" Type="http://schemas.openxmlformats.org/officeDocument/2006/relationships/hyperlink" Target="https://talan.bank.gov.ua/get-user-certificate/X_Xbg9Zq56FedpUgflsU" TargetMode="External"/><Relationship Id="rId417" Type="http://schemas.openxmlformats.org/officeDocument/2006/relationships/hyperlink" Target="https://talan.bank.gov.ua/get-user-certificate/X_Xbg85opCzL5XBjfN5M" TargetMode="External"/><Relationship Id="rId16" Type="http://schemas.openxmlformats.org/officeDocument/2006/relationships/hyperlink" Target="https://talan.bank.gov.ua/get-user-certificate/X_XbgiuoTzh0N7oD5Bxw" TargetMode="External"/><Relationship Id="rId221" Type="http://schemas.openxmlformats.org/officeDocument/2006/relationships/hyperlink" Target="https://talan.bank.gov.ua/get-user-certificate/X_XbgU5ybuCE5P4Uil7b" TargetMode="External"/><Relationship Id="rId263" Type="http://schemas.openxmlformats.org/officeDocument/2006/relationships/hyperlink" Target="https://talan.bank.gov.ua/get-user-certificate/X_XbgifehysUqEnUzNJi" TargetMode="External"/><Relationship Id="rId319" Type="http://schemas.openxmlformats.org/officeDocument/2006/relationships/hyperlink" Target="https://talan.bank.gov.ua/get-user-certificate/X_Xbg7_AOgGMI4MUrBK8" TargetMode="External"/><Relationship Id="rId58" Type="http://schemas.openxmlformats.org/officeDocument/2006/relationships/hyperlink" Target="https://talan.bank.gov.ua/get-user-certificate/X_XbgYFF-jaeGA1UVB98" TargetMode="External"/><Relationship Id="rId123" Type="http://schemas.openxmlformats.org/officeDocument/2006/relationships/hyperlink" Target="https://talan.bank.gov.ua/get-user-certificate/X_XbgT4r9jkR4adG1AEp" TargetMode="External"/><Relationship Id="rId330" Type="http://schemas.openxmlformats.org/officeDocument/2006/relationships/hyperlink" Target="https://talan.bank.gov.ua/get-user-certificate/X_XbgxzlWNHtU0kd5FtS" TargetMode="External"/><Relationship Id="rId165" Type="http://schemas.openxmlformats.org/officeDocument/2006/relationships/hyperlink" Target="https://talan.bank.gov.ua/get-user-certificate/X_XbgR_K6V0FqfNYTw1p" TargetMode="External"/><Relationship Id="rId372" Type="http://schemas.openxmlformats.org/officeDocument/2006/relationships/hyperlink" Target="https://talan.bank.gov.ua/get-user-certificate/X_XbgS1ZqAFPlnf5njcR" TargetMode="External"/><Relationship Id="rId428" Type="http://schemas.openxmlformats.org/officeDocument/2006/relationships/hyperlink" Target="https://talan.bank.gov.ua/get-user-certificate/X_XbgZSSkST_V9jaLwpN" TargetMode="External"/><Relationship Id="rId232" Type="http://schemas.openxmlformats.org/officeDocument/2006/relationships/hyperlink" Target="https://talan.bank.gov.ua/get-user-certificate/X_XbgVjYILdAE4t7jn66" TargetMode="External"/><Relationship Id="rId274" Type="http://schemas.openxmlformats.org/officeDocument/2006/relationships/hyperlink" Target="https://talan.bank.gov.ua/get-user-certificate/X_XbgE-7B-e3V47wuzfu" TargetMode="External"/><Relationship Id="rId27" Type="http://schemas.openxmlformats.org/officeDocument/2006/relationships/hyperlink" Target="https://talan.bank.gov.ua/get-user-certificate/X_XbggOftH2yFTZyc3vr" TargetMode="External"/><Relationship Id="rId69" Type="http://schemas.openxmlformats.org/officeDocument/2006/relationships/hyperlink" Target="https://talan.bank.gov.ua/get-user-certificate/X_Xbg1MmC6Dw5_dT5bNw" TargetMode="External"/><Relationship Id="rId134" Type="http://schemas.openxmlformats.org/officeDocument/2006/relationships/hyperlink" Target="https://talan.bank.gov.ua/get-user-certificate/X_XbgTTPMjQ4XPX1EZ4A" TargetMode="External"/><Relationship Id="rId80" Type="http://schemas.openxmlformats.org/officeDocument/2006/relationships/hyperlink" Target="https://talan.bank.gov.ua/get-user-certificate/X_Xbg7Y6ZUND_8ssOM8U" TargetMode="External"/><Relationship Id="rId176" Type="http://schemas.openxmlformats.org/officeDocument/2006/relationships/hyperlink" Target="https://talan.bank.gov.ua/get-user-certificate/X_Xbg0R9AGtOLzxTHSjB" TargetMode="External"/><Relationship Id="rId341" Type="http://schemas.openxmlformats.org/officeDocument/2006/relationships/hyperlink" Target="https://talan.bank.gov.ua/get-user-certificate/X_Xbgth8nhAZwSfYMWxJ" TargetMode="External"/><Relationship Id="rId383" Type="http://schemas.openxmlformats.org/officeDocument/2006/relationships/hyperlink" Target="https://talan.bank.gov.ua/get-user-certificate/X_XbgtSrLwZEsu78Z6rR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s://talan.bank.gov.ua/get-user-certificate/X_XbgAZm9Zgg1X6gL4Na" TargetMode="External"/><Relationship Id="rId243" Type="http://schemas.openxmlformats.org/officeDocument/2006/relationships/hyperlink" Target="https://talan.bank.gov.ua/get-user-certificate/X_Xbg5h8Z4C1sELUxEIt" TargetMode="External"/><Relationship Id="rId285" Type="http://schemas.openxmlformats.org/officeDocument/2006/relationships/hyperlink" Target="https://talan.bank.gov.ua/get-user-certificate/X_XbgFYKAYGf8Xkssjvx" TargetMode="External"/><Relationship Id="rId38" Type="http://schemas.openxmlformats.org/officeDocument/2006/relationships/hyperlink" Target="https://talan.bank.gov.ua/get-user-certificate/X_Xbg0-tWhZISk4ugZIc" TargetMode="External"/><Relationship Id="rId103" Type="http://schemas.openxmlformats.org/officeDocument/2006/relationships/hyperlink" Target="https://talan.bank.gov.ua/get-user-certificate/X_Xbgzokn-SQhlR_vQTL" TargetMode="External"/><Relationship Id="rId310" Type="http://schemas.openxmlformats.org/officeDocument/2006/relationships/hyperlink" Target="https://talan.bank.gov.ua/get-user-certificate/X_XbgK--tmEBFEs_ce-D" TargetMode="External"/><Relationship Id="rId91" Type="http://schemas.openxmlformats.org/officeDocument/2006/relationships/hyperlink" Target="https://talan.bank.gov.ua/get-user-certificate/X_XbgyK9SPbQPcAVBbo5" TargetMode="External"/><Relationship Id="rId145" Type="http://schemas.openxmlformats.org/officeDocument/2006/relationships/hyperlink" Target="https://talan.bank.gov.ua/get-user-certificate/X_XbguiwqHH5Oi75trZv" TargetMode="External"/><Relationship Id="rId187" Type="http://schemas.openxmlformats.org/officeDocument/2006/relationships/hyperlink" Target="https://talan.bank.gov.ua/get-user-certificate/X_XbgriOqcC-vJZdQDGD" TargetMode="External"/><Relationship Id="rId352" Type="http://schemas.openxmlformats.org/officeDocument/2006/relationships/hyperlink" Target="https://talan.bank.gov.ua/get-user-certificate/X_XbgFX3nayBX_TfRY62" TargetMode="External"/><Relationship Id="rId394" Type="http://schemas.openxmlformats.org/officeDocument/2006/relationships/hyperlink" Target="https://talan.bank.gov.ua/get-user-certificate/X_XbgFAvPh71s3jzu8ZG" TargetMode="External"/><Relationship Id="rId408" Type="http://schemas.openxmlformats.org/officeDocument/2006/relationships/hyperlink" Target="https://talan.bank.gov.ua/get-user-certificate/X_XbguIZBkHTiRIESBQz" TargetMode="External"/><Relationship Id="rId212" Type="http://schemas.openxmlformats.org/officeDocument/2006/relationships/hyperlink" Target="https://talan.bank.gov.ua/get-user-certificate/X_XbgwwiKtb-7onp7H2K" TargetMode="External"/><Relationship Id="rId254" Type="http://schemas.openxmlformats.org/officeDocument/2006/relationships/hyperlink" Target="https://talan.bank.gov.ua/get-user-certificate/X_XbgvU9bDth8qpjaibN" TargetMode="External"/><Relationship Id="rId49" Type="http://schemas.openxmlformats.org/officeDocument/2006/relationships/hyperlink" Target="https://talan.bank.gov.ua/get-user-certificate/X_Xbg7UUObYbvnCimIwN" TargetMode="External"/><Relationship Id="rId114" Type="http://schemas.openxmlformats.org/officeDocument/2006/relationships/hyperlink" Target="https://talan.bank.gov.ua/get-user-certificate/X_XbgfoVowMvN8lLDYcj" TargetMode="External"/><Relationship Id="rId296" Type="http://schemas.openxmlformats.org/officeDocument/2006/relationships/hyperlink" Target="https://talan.bank.gov.ua/get-user-certificate/X_XbgOH46HzRAC2DGxwl" TargetMode="External"/><Relationship Id="rId60" Type="http://schemas.openxmlformats.org/officeDocument/2006/relationships/hyperlink" Target="https://talan.bank.gov.ua/get-user-certificate/X_XbgGNNchd5mFRuvYlo" TargetMode="External"/><Relationship Id="rId81" Type="http://schemas.openxmlformats.org/officeDocument/2006/relationships/hyperlink" Target="https://talan.bank.gov.ua/get-user-certificate/X_XbgA7PFVB06ruXfdWn" TargetMode="External"/><Relationship Id="rId135" Type="http://schemas.openxmlformats.org/officeDocument/2006/relationships/hyperlink" Target="https://talan.bank.gov.ua/get-user-certificate/X_Xbg1XqthEm5ytiuCJT" TargetMode="External"/><Relationship Id="rId156" Type="http://schemas.openxmlformats.org/officeDocument/2006/relationships/hyperlink" Target="https://talan.bank.gov.ua/get-user-certificate/X_Xbgnnv4HL5OpDHSmbb" TargetMode="External"/><Relationship Id="rId177" Type="http://schemas.openxmlformats.org/officeDocument/2006/relationships/hyperlink" Target="https://talan.bank.gov.ua/get-user-certificate/X_Xbgz7x7jCYsMlpwfRp" TargetMode="External"/><Relationship Id="rId198" Type="http://schemas.openxmlformats.org/officeDocument/2006/relationships/hyperlink" Target="https://talan.bank.gov.ua/get-user-certificate/X_XbgV81BvmXH7TKkNRB" TargetMode="External"/><Relationship Id="rId321" Type="http://schemas.openxmlformats.org/officeDocument/2006/relationships/hyperlink" Target="https://talan.bank.gov.ua/get-user-certificate/X_Xbg-wDGzqQrXAhOViH" TargetMode="External"/><Relationship Id="rId342" Type="http://schemas.openxmlformats.org/officeDocument/2006/relationships/hyperlink" Target="https://talan.bank.gov.ua/get-user-certificate/X_Xbgf_1EWpucisxiIhW" TargetMode="External"/><Relationship Id="rId363" Type="http://schemas.openxmlformats.org/officeDocument/2006/relationships/hyperlink" Target="https://talan.bank.gov.ua/get-user-certificate/X_XbgQ8vDXctoRitW0rF" TargetMode="External"/><Relationship Id="rId384" Type="http://schemas.openxmlformats.org/officeDocument/2006/relationships/hyperlink" Target="https://talan.bank.gov.ua/get-user-certificate/X_XbgVBEwITqyMmfIlXC" TargetMode="External"/><Relationship Id="rId419" Type="http://schemas.openxmlformats.org/officeDocument/2006/relationships/hyperlink" Target="https://talan.bank.gov.ua/get-user-certificate/X_XbguHWrKXvr4_gk2XK" TargetMode="External"/><Relationship Id="rId202" Type="http://schemas.openxmlformats.org/officeDocument/2006/relationships/hyperlink" Target="https://talan.bank.gov.ua/get-user-certificate/X_XbgQbiUSsQmbqojKMs" TargetMode="External"/><Relationship Id="rId223" Type="http://schemas.openxmlformats.org/officeDocument/2006/relationships/hyperlink" Target="https://talan.bank.gov.ua/get-user-certificate/X_XbgqKtDiboepa8kcza" TargetMode="External"/><Relationship Id="rId244" Type="http://schemas.openxmlformats.org/officeDocument/2006/relationships/hyperlink" Target="https://talan.bank.gov.ua/get-user-certificate/X_Xbg4A_w1hLaqNnx5rI" TargetMode="External"/><Relationship Id="rId430" Type="http://schemas.openxmlformats.org/officeDocument/2006/relationships/hyperlink" Target="https://talan.bank.gov.ua/get-user-certificate/X_XbgEvgu2BPd5bHFog0" TargetMode="External"/><Relationship Id="rId18" Type="http://schemas.openxmlformats.org/officeDocument/2006/relationships/hyperlink" Target="https://talan.bank.gov.ua/get-user-certificate/X_Xbg97GP8Tv7Mymo5_V" TargetMode="External"/><Relationship Id="rId39" Type="http://schemas.openxmlformats.org/officeDocument/2006/relationships/hyperlink" Target="https://talan.bank.gov.ua/get-user-certificate/X_Xbgke8M6ByKQh9jI2i" TargetMode="External"/><Relationship Id="rId265" Type="http://schemas.openxmlformats.org/officeDocument/2006/relationships/hyperlink" Target="https://talan.bank.gov.ua/get-user-certificate/X_Xbgz3_CHEWaLPNE_6B" TargetMode="External"/><Relationship Id="rId286" Type="http://schemas.openxmlformats.org/officeDocument/2006/relationships/hyperlink" Target="https://talan.bank.gov.ua/get-user-certificate/X_XbgGx-hbdUE5OccgXS" TargetMode="External"/><Relationship Id="rId50" Type="http://schemas.openxmlformats.org/officeDocument/2006/relationships/hyperlink" Target="https://talan.bank.gov.ua/get-user-certificate/X_XbgN2bjf3slZyU3tmF" TargetMode="External"/><Relationship Id="rId104" Type="http://schemas.openxmlformats.org/officeDocument/2006/relationships/hyperlink" Target="https://talan.bank.gov.ua/get-user-certificate/X_Xbg6epptJDh2BgRFvs" TargetMode="External"/><Relationship Id="rId125" Type="http://schemas.openxmlformats.org/officeDocument/2006/relationships/hyperlink" Target="https://talan.bank.gov.ua/get-user-certificate/X_XbgK4lVfeW5SL_v9GW" TargetMode="External"/><Relationship Id="rId146" Type="http://schemas.openxmlformats.org/officeDocument/2006/relationships/hyperlink" Target="https://talan.bank.gov.ua/get-user-certificate/X_Xbgc2WZ52o1UjfS4RR" TargetMode="External"/><Relationship Id="rId167" Type="http://schemas.openxmlformats.org/officeDocument/2006/relationships/hyperlink" Target="https://talan.bank.gov.ua/get-user-certificate/X_XbgEZKKDwoH3QKGEQV" TargetMode="External"/><Relationship Id="rId188" Type="http://schemas.openxmlformats.org/officeDocument/2006/relationships/hyperlink" Target="https://talan.bank.gov.ua/get-user-certificate/X_XbgwYPw-pKQrLXAplO" TargetMode="External"/><Relationship Id="rId311" Type="http://schemas.openxmlformats.org/officeDocument/2006/relationships/hyperlink" Target="https://talan.bank.gov.ua/get-user-certificate/X_XbglhfEeQI_6iOLr-5" TargetMode="External"/><Relationship Id="rId332" Type="http://schemas.openxmlformats.org/officeDocument/2006/relationships/hyperlink" Target="https://talan.bank.gov.ua/get-user-certificate/X_XbgmudOSgOvDuVBJqw" TargetMode="External"/><Relationship Id="rId353" Type="http://schemas.openxmlformats.org/officeDocument/2006/relationships/hyperlink" Target="https://talan.bank.gov.ua/get-user-certificate/X_Xbgy_gvID0xwnn3pPE" TargetMode="External"/><Relationship Id="rId374" Type="http://schemas.openxmlformats.org/officeDocument/2006/relationships/hyperlink" Target="https://talan.bank.gov.ua/get-user-certificate/X_XbgIPyUVv45Y6Fm7mE" TargetMode="External"/><Relationship Id="rId395" Type="http://schemas.openxmlformats.org/officeDocument/2006/relationships/hyperlink" Target="https://talan.bank.gov.ua/get-user-certificate/X_Xbg0txKVnW62Yf5mJw" TargetMode="External"/><Relationship Id="rId409" Type="http://schemas.openxmlformats.org/officeDocument/2006/relationships/hyperlink" Target="https://talan.bank.gov.ua/get-user-certificate/X_XbgvfosLf-su8eyCZc" TargetMode="External"/><Relationship Id="rId71" Type="http://schemas.openxmlformats.org/officeDocument/2006/relationships/hyperlink" Target="https://talan.bank.gov.ua/get-user-certificate/X_XbgpMyCZ8pPlsvzoNC" TargetMode="External"/><Relationship Id="rId92" Type="http://schemas.openxmlformats.org/officeDocument/2006/relationships/hyperlink" Target="https://talan.bank.gov.ua/get-user-certificate/X_XbgJ3OwoC9khCiSBn3" TargetMode="External"/><Relationship Id="rId213" Type="http://schemas.openxmlformats.org/officeDocument/2006/relationships/hyperlink" Target="https://talan.bank.gov.ua/get-user-certificate/X_XbgbEpC5EEJqSksHgn" TargetMode="External"/><Relationship Id="rId234" Type="http://schemas.openxmlformats.org/officeDocument/2006/relationships/hyperlink" Target="https://talan.bank.gov.ua/get-user-certificate/X_Xbglfxh83cm34jcdE3" TargetMode="External"/><Relationship Id="rId420" Type="http://schemas.openxmlformats.org/officeDocument/2006/relationships/hyperlink" Target="https://talan.bank.gov.ua/get-user-certificate/X_Xbglzbqu56Y-E543L0" TargetMode="External"/><Relationship Id="rId2" Type="http://schemas.openxmlformats.org/officeDocument/2006/relationships/hyperlink" Target="https://talan.bank.gov.ua/get-user-certificate/X_Xbgpvqh0evV35zfCNT" TargetMode="External"/><Relationship Id="rId29" Type="http://schemas.openxmlformats.org/officeDocument/2006/relationships/hyperlink" Target="https://talan.bank.gov.ua/get-user-certificate/X_XbgHstbmBKRFwxkLfI" TargetMode="External"/><Relationship Id="rId255" Type="http://schemas.openxmlformats.org/officeDocument/2006/relationships/hyperlink" Target="https://talan.bank.gov.ua/get-user-certificate/X_Xbg0OdFa0K_zWt8l8-" TargetMode="External"/><Relationship Id="rId276" Type="http://schemas.openxmlformats.org/officeDocument/2006/relationships/hyperlink" Target="https://talan.bank.gov.ua/get-user-certificate/X_XbggpdCm1YtUGMzBTl" TargetMode="External"/><Relationship Id="rId297" Type="http://schemas.openxmlformats.org/officeDocument/2006/relationships/hyperlink" Target="https://talan.bank.gov.ua/get-user-certificate/X_XbgN4kwJlwEMKVP2UI" TargetMode="External"/><Relationship Id="rId40" Type="http://schemas.openxmlformats.org/officeDocument/2006/relationships/hyperlink" Target="https://talan.bank.gov.ua/get-user-certificate/X_XbgbEQe4rlvqgp6cbX" TargetMode="External"/><Relationship Id="rId115" Type="http://schemas.openxmlformats.org/officeDocument/2006/relationships/hyperlink" Target="https://talan.bank.gov.ua/get-user-certificate/X_XbgH3bY1XL4WhMUXx0" TargetMode="External"/><Relationship Id="rId136" Type="http://schemas.openxmlformats.org/officeDocument/2006/relationships/hyperlink" Target="https://talan.bank.gov.ua/get-user-certificate/X_XbgmqIbICyMbgdYb-N" TargetMode="External"/><Relationship Id="rId157" Type="http://schemas.openxmlformats.org/officeDocument/2006/relationships/hyperlink" Target="https://talan.bank.gov.ua/get-user-certificate/X_XbgAvdk2QjcBKuYVQP" TargetMode="External"/><Relationship Id="rId178" Type="http://schemas.openxmlformats.org/officeDocument/2006/relationships/hyperlink" Target="https://talan.bank.gov.ua/get-user-certificate/X_XbgUJ_OiGzBJ_5wrWq" TargetMode="External"/><Relationship Id="rId301" Type="http://schemas.openxmlformats.org/officeDocument/2006/relationships/hyperlink" Target="https://talan.bank.gov.ua/get-user-certificate/X_Xbgipda21zxTgTV8_U" TargetMode="External"/><Relationship Id="rId322" Type="http://schemas.openxmlformats.org/officeDocument/2006/relationships/hyperlink" Target="https://talan.bank.gov.ua/get-user-certificate/X_Xbgopvj2-6oE-nQw1X" TargetMode="External"/><Relationship Id="rId343" Type="http://schemas.openxmlformats.org/officeDocument/2006/relationships/hyperlink" Target="https://talan.bank.gov.ua/get-user-certificate/X_XbgGT-t_G9pXne9Ma4" TargetMode="External"/><Relationship Id="rId364" Type="http://schemas.openxmlformats.org/officeDocument/2006/relationships/hyperlink" Target="https://talan.bank.gov.ua/get-user-certificate/X_XbggquBtcGaSVHqB0n" TargetMode="External"/><Relationship Id="rId61" Type="http://schemas.openxmlformats.org/officeDocument/2006/relationships/hyperlink" Target="https://talan.bank.gov.ua/get-user-certificate/X_Xbg923t1xZzSb_OIDU" TargetMode="External"/><Relationship Id="rId82" Type="http://schemas.openxmlformats.org/officeDocument/2006/relationships/hyperlink" Target="https://talan.bank.gov.ua/get-user-certificate/X_XbgWkPhHqcKqXaWQGT" TargetMode="External"/><Relationship Id="rId199" Type="http://schemas.openxmlformats.org/officeDocument/2006/relationships/hyperlink" Target="https://talan.bank.gov.ua/get-user-certificate/X_Xbg8Pbb-Q90iskVk7T" TargetMode="External"/><Relationship Id="rId203" Type="http://schemas.openxmlformats.org/officeDocument/2006/relationships/hyperlink" Target="https://talan.bank.gov.ua/get-user-certificate/X_Xbg9S-7xx4PTDKs4dp" TargetMode="External"/><Relationship Id="rId385" Type="http://schemas.openxmlformats.org/officeDocument/2006/relationships/hyperlink" Target="https://talan.bank.gov.ua/get-user-certificate/X_XbgqWa_8PqL1k5gY-d" TargetMode="External"/><Relationship Id="rId19" Type="http://schemas.openxmlformats.org/officeDocument/2006/relationships/hyperlink" Target="https://talan.bank.gov.ua/get-user-certificate/X_Xbg9GWMrMcaaQWfwGM" TargetMode="External"/><Relationship Id="rId224" Type="http://schemas.openxmlformats.org/officeDocument/2006/relationships/hyperlink" Target="https://talan.bank.gov.ua/get-user-certificate/X_XbgTSTn7D_RDVLylKw" TargetMode="External"/><Relationship Id="rId245" Type="http://schemas.openxmlformats.org/officeDocument/2006/relationships/hyperlink" Target="https://talan.bank.gov.ua/get-user-certificate/X_Xbge4VcQE7zM7OzRAy" TargetMode="External"/><Relationship Id="rId266" Type="http://schemas.openxmlformats.org/officeDocument/2006/relationships/hyperlink" Target="https://talan.bank.gov.ua/get-user-certificate/X_XbgLG6aNGIM2zqPj2J" TargetMode="External"/><Relationship Id="rId287" Type="http://schemas.openxmlformats.org/officeDocument/2006/relationships/hyperlink" Target="https://talan.bank.gov.ua/get-user-certificate/X_XbgtFd-bQPitKHBsUk" TargetMode="External"/><Relationship Id="rId410" Type="http://schemas.openxmlformats.org/officeDocument/2006/relationships/hyperlink" Target="https://talan.bank.gov.ua/get-user-certificate/X_Xbgy8aJ3VwSTCOSs30" TargetMode="External"/><Relationship Id="rId431" Type="http://schemas.openxmlformats.org/officeDocument/2006/relationships/hyperlink" Target="https://talan.bank.gov.ua/get-user-certificate/X_XbgbhQ-GTSgM60OvCj" TargetMode="External"/><Relationship Id="rId30" Type="http://schemas.openxmlformats.org/officeDocument/2006/relationships/hyperlink" Target="https://talan.bank.gov.ua/get-user-certificate/X_Xbgb9J3JwLU2sLDHV7" TargetMode="External"/><Relationship Id="rId105" Type="http://schemas.openxmlformats.org/officeDocument/2006/relationships/hyperlink" Target="https://talan.bank.gov.ua/get-user-certificate/X_XbgZFX6llSq3bHHNii" TargetMode="External"/><Relationship Id="rId126" Type="http://schemas.openxmlformats.org/officeDocument/2006/relationships/hyperlink" Target="https://talan.bank.gov.ua/get-user-certificate/X_XbgjwKq9FSiuKHy0Ed" TargetMode="External"/><Relationship Id="rId147" Type="http://schemas.openxmlformats.org/officeDocument/2006/relationships/hyperlink" Target="https://talan.bank.gov.ua/get-user-certificate/X_XbgUvCYd7f-y_WoJQR" TargetMode="External"/><Relationship Id="rId168" Type="http://schemas.openxmlformats.org/officeDocument/2006/relationships/hyperlink" Target="https://talan.bank.gov.ua/get-user-certificate/X_XbgBkBDIJDY8D9SsKg" TargetMode="External"/><Relationship Id="rId312" Type="http://schemas.openxmlformats.org/officeDocument/2006/relationships/hyperlink" Target="https://talan.bank.gov.ua/get-user-certificate/X_Xbg61uqb3vmjMSLhEv" TargetMode="External"/><Relationship Id="rId333" Type="http://schemas.openxmlformats.org/officeDocument/2006/relationships/hyperlink" Target="https://talan.bank.gov.ua/get-user-certificate/X_XbgWe6t1mYkono_OHw" TargetMode="External"/><Relationship Id="rId354" Type="http://schemas.openxmlformats.org/officeDocument/2006/relationships/hyperlink" Target="https://talan.bank.gov.ua/get-user-certificate/X_Xbg619GXEK07Z_zT_C" TargetMode="External"/><Relationship Id="rId51" Type="http://schemas.openxmlformats.org/officeDocument/2006/relationships/hyperlink" Target="https://talan.bank.gov.ua/get-user-certificate/X_Xbg_dsj7_eHMmozBa5" TargetMode="External"/><Relationship Id="rId72" Type="http://schemas.openxmlformats.org/officeDocument/2006/relationships/hyperlink" Target="https://talan.bank.gov.ua/get-user-certificate/X_XbglnNkteTEbAqsFEB" TargetMode="External"/><Relationship Id="rId93" Type="http://schemas.openxmlformats.org/officeDocument/2006/relationships/hyperlink" Target="https://talan.bank.gov.ua/get-user-certificate/X_XbgaPZaZpfEfckbIZm" TargetMode="External"/><Relationship Id="rId189" Type="http://schemas.openxmlformats.org/officeDocument/2006/relationships/hyperlink" Target="https://talan.bank.gov.ua/get-user-certificate/X_Xbgtc9YGvhFF-roG3V" TargetMode="External"/><Relationship Id="rId375" Type="http://schemas.openxmlformats.org/officeDocument/2006/relationships/hyperlink" Target="https://talan.bank.gov.ua/get-user-certificate/X_XbgN6zf1pVtqmHwcB5" TargetMode="External"/><Relationship Id="rId396" Type="http://schemas.openxmlformats.org/officeDocument/2006/relationships/hyperlink" Target="https://talan.bank.gov.ua/get-user-certificate/X_XbgGA1cKBHqNP5JwmI" TargetMode="External"/><Relationship Id="rId3" Type="http://schemas.openxmlformats.org/officeDocument/2006/relationships/hyperlink" Target="https://talan.bank.gov.ua/get-user-certificate/X_XbgEcjSzFtd4VJo5za" TargetMode="External"/><Relationship Id="rId214" Type="http://schemas.openxmlformats.org/officeDocument/2006/relationships/hyperlink" Target="https://talan.bank.gov.ua/get-user-certificate/X_XbgnCEivwTWVrn6I4P" TargetMode="External"/><Relationship Id="rId235" Type="http://schemas.openxmlformats.org/officeDocument/2006/relationships/hyperlink" Target="https://talan.bank.gov.ua/get-user-certificate/X_Xbg_D7InS0dM9A4nVm" TargetMode="External"/><Relationship Id="rId256" Type="http://schemas.openxmlformats.org/officeDocument/2006/relationships/hyperlink" Target="https://talan.bank.gov.ua/get-user-certificate/X_Xbg02ng2ZGa8wfbiVR" TargetMode="External"/><Relationship Id="rId277" Type="http://schemas.openxmlformats.org/officeDocument/2006/relationships/hyperlink" Target="https://talan.bank.gov.ua/get-user-certificate/X_Xbgbsml_i3fnnfutfb" TargetMode="External"/><Relationship Id="rId298" Type="http://schemas.openxmlformats.org/officeDocument/2006/relationships/hyperlink" Target="https://talan.bank.gov.ua/get-user-certificate/X_XbgR3f_ShYv20MMbmq" TargetMode="External"/><Relationship Id="rId400" Type="http://schemas.openxmlformats.org/officeDocument/2006/relationships/hyperlink" Target="https://talan.bank.gov.ua/get-user-certificate/X_XbgXho1JlEXyQ3HeEG" TargetMode="External"/><Relationship Id="rId421" Type="http://schemas.openxmlformats.org/officeDocument/2006/relationships/hyperlink" Target="https://talan.bank.gov.ua/get-user-certificate/X_Xbg5b906GNZT2wG41P" TargetMode="External"/><Relationship Id="rId116" Type="http://schemas.openxmlformats.org/officeDocument/2006/relationships/hyperlink" Target="https://talan.bank.gov.ua/get-user-certificate/X_XbgtUXxsw7kgZr0Lhi" TargetMode="External"/><Relationship Id="rId137" Type="http://schemas.openxmlformats.org/officeDocument/2006/relationships/hyperlink" Target="https://talan.bank.gov.ua/get-user-certificate/X_XbgqrW0kUue2H8Z3Mf" TargetMode="External"/><Relationship Id="rId158" Type="http://schemas.openxmlformats.org/officeDocument/2006/relationships/hyperlink" Target="https://talan.bank.gov.ua/get-user-certificate/X_Xbgoz9-Fs5kC1LWLZ4" TargetMode="External"/><Relationship Id="rId302" Type="http://schemas.openxmlformats.org/officeDocument/2006/relationships/hyperlink" Target="https://talan.bank.gov.ua/get-user-certificate/X_XbgawCafu6rLojOofy" TargetMode="External"/><Relationship Id="rId323" Type="http://schemas.openxmlformats.org/officeDocument/2006/relationships/hyperlink" Target="https://talan.bank.gov.ua/get-user-certificate/X_Xbg8BySElx_ViNL8rp" TargetMode="External"/><Relationship Id="rId344" Type="http://schemas.openxmlformats.org/officeDocument/2006/relationships/hyperlink" Target="https://talan.bank.gov.ua/get-user-certificate/X_XbgwxXlFNryNaxTf9f" TargetMode="External"/><Relationship Id="rId20" Type="http://schemas.openxmlformats.org/officeDocument/2006/relationships/hyperlink" Target="https://talan.bank.gov.ua/get-user-certificate/X_XbgyhSiMkg5ss0vfjT" TargetMode="External"/><Relationship Id="rId41" Type="http://schemas.openxmlformats.org/officeDocument/2006/relationships/hyperlink" Target="https://talan.bank.gov.ua/get-user-certificate/X_XbgirsE8y1vf6imjjL" TargetMode="External"/><Relationship Id="rId62" Type="http://schemas.openxmlformats.org/officeDocument/2006/relationships/hyperlink" Target="https://talan.bank.gov.ua/get-user-certificate/X_XbgiC931oZT6qnsR8G" TargetMode="External"/><Relationship Id="rId83" Type="http://schemas.openxmlformats.org/officeDocument/2006/relationships/hyperlink" Target="https://talan.bank.gov.ua/get-user-certificate/X_XbgPGDCcjpWv1-yM4b" TargetMode="External"/><Relationship Id="rId179" Type="http://schemas.openxmlformats.org/officeDocument/2006/relationships/hyperlink" Target="https://talan.bank.gov.ua/get-user-certificate/X_XbglFt4lItY4wN3goN" TargetMode="External"/><Relationship Id="rId365" Type="http://schemas.openxmlformats.org/officeDocument/2006/relationships/hyperlink" Target="https://talan.bank.gov.ua/get-user-certificate/X_Xbggi4sHpHdpkc-Ykr" TargetMode="External"/><Relationship Id="rId386" Type="http://schemas.openxmlformats.org/officeDocument/2006/relationships/hyperlink" Target="https://talan.bank.gov.ua/get-user-certificate/X_Xbg_lq5P-9uS0eBa9t" TargetMode="External"/><Relationship Id="rId190" Type="http://schemas.openxmlformats.org/officeDocument/2006/relationships/hyperlink" Target="https://talan.bank.gov.ua/get-user-certificate/X_XbgKSawToY5YQvTZ_L" TargetMode="External"/><Relationship Id="rId204" Type="http://schemas.openxmlformats.org/officeDocument/2006/relationships/hyperlink" Target="https://talan.bank.gov.ua/get-user-certificate/X_XbgYouyCNjK3nTZMu-" TargetMode="External"/><Relationship Id="rId225" Type="http://schemas.openxmlformats.org/officeDocument/2006/relationships/hyperlink" Target="https://talan.bank.gov.ua/get-user-certificate/X_XbglMJeSXt_9GyegNA" TargetMode="External"/><Relationship Id="rId246" Type="http://schemas.openxmlformats.org/officeDocument/2006/relationships/hyperlink" Target="https://talan.bank.gov.ua/get-user-certificate/X_XbgoBhMdu8yxmqv8GM" TargetMode="External"/><Relationship Id="rId267" Type="http://schemas.openxmlformats.org/officeDocument/2006/relationships/hyperlink" Target="https://talan.bank.gov.ua/get-user-certificate/X_XbgY29Z6mecdjIlMuy" TargetMode="External"/><Relationship Id="rId288" Type="http://schemas.openxmlformats.org/officeDocument/2006/relationships/hyperlink" Target="https://talan.bank.gov.ua/get-user-certificate/X_Xbg852OHVyXlYjnP4-" TargetMode="External"/><Relationship Id="rId411" Type="http://schemas.openxmlformats.org/officeDocument/2006/relationships/hyperlink" Target="https://talan.bank.gov.ua/get-user-certificate/X_XbgMYyr_RAoBgdSUgC" TargetMode="External"/><Relationship Id="rId432" Type="http://schemas.openxmlformats.org/officeDocument/2006/relationships/hyperlink" Target="https://talan.bank.gov.ua/get-user-certificate/X_XbghgolJbnmj6jSouS" TargetMode="External"/><Relationship Id="rId106" Type="http://schemas.openxmlformats.org/officeDocument/2006/relationships/hyperlink" Target="https://talan.bank.gov.ua/get-user-certificate/X_Xbgmbr3AYja27LX6Qi" TargetMode="External"/><Relationship Id="rId127" Type="http://schemas.openxmlformats.org/officeDocument/2006/relationships/hyperlink" Target="https://talan.bank.gov.ua/get-user-certificate/X_Xbgc9eWgFUZcXeurmY" TargetMode="External"/><Relationship Id="rId313" Type="http://schemas.openxmlformats.org/officeDocument/2006/relationships/hyperlink" Target="https://talan.bank.gov.ua/get-user-certificate/X_XbgFuOnFF5tH93KPu2" TargetMode="External"/><Relationship Id="rId10" Type="http://schemas.openxmlformats.org/officeDocument/2006/relationships/hyperlink" Target="https://talan.bank.gov.ua/get-user-certificate/X_Xbg1ZxQBchHEmjJuYO" TargetMode="External"/><Relationship Id="rId31" Type="http://schemas.openxmlformats.org/officeDocument/2006/relationships/hyperlink" Target="https://talan.bank.gov.ua/get-user-certificate/X_XbgBu1mslP4a7QGCe_" TargetMode="External"/><Relationship Id="rId52" Type="http://schemas.openxmlformats.org/officeDocument/2006/relationships/hyperlink" Target="https://talan.bank.gov.ua/get-user-certificate/X_Xbgc3N88bUFD8NsG7i" TargetMode="External"/><Relationship Id="rId73" Type="http://schemas.openxmlformats.org/officeDocument/2006/relationships/hyperlink" Target="https://talan.bank.gov.ua/get-user-certificate/X_XbgVprCiwyM0qfwKgS" TargetMode="External"/><Relationship Id="rId94" Type="http://schemas.openxmlformats.org/officeDocument/2006/relationships/hyperlink" Target="https://talan.bank.gov.ua/get-user-certificate/X_XbguAn0mAUPTn1fi36" TargetMode="External"/><Relationship Id="rId148" Type="http://schemas.openxmlformats.org/officeDocument/2006/relationships/hyperlink" Target="https://talan.bank.gov.ua/get-user-certificate/X_XbgWWKozbnlwTeHVwE" TargetMode="External"/><Relationship Id="rId169" Type="http://schemas.openxmlformats.org/officeDocument/2006/relationships/hyperlink" Target="https://talan.bank.gov.ua/get-user-certificate/X_XbgDtuXGZVPFXquceD" TargetMode="External"/><Relationship Id="rId334" Type="http://schemas.openxmlformats.org/officeDocument/2006/relationships/hyperlink" Target="https://talan.bank.gov.ua/get-user-certificate/X_XbgXNRsji3zwAsw1j-" TargetMode="External"/><Relationship Id="rId355" Type="http://schemas.openxmlformats.org/officeDocument/2006/relationships/hyperlink" Target="https://talan.bank.gov.ua/get-user-certificate/X_Xbg85nuYLKsUYYw-ZC" TargetMode="External"/><Relationship Id="rId376" Type="http://schemas.openxmlformats.org/officeDocument/2006/relationships/hyperlink" Target="https://talan.bank.gov.ua/get-user-certificate/X_Xbgj-aSl_G9Q1xzMak" TargetMode="External"/><Relationship Id="rId397" Type="http://schemas.openxmlformats.org/officeDocument/2006/relationships/hyperlink" Target="https://talan.bank.gov.ua/get-user-certificate/X_XbgNGkvh8W75BGGOwC" TargetMode="External"/><Relationship Id="rId4" Type="http://schemas.openxmlformats.org/officeDocument/2006/relationships/hyperlink" Target="https://talan.bank.gov.ua/get-user-certificate/X_XbgpsLze67s625xSXH" TargetMode="External"/><Relationship Id="rId180" Type="http://schemas.openxmlformats.org/officeDocument/2006/relationships/hyperlink" Target="https://talan.bank.gov.ua/get-user-certificate/X_XbghMiGZ3juHegYaGl" TargetMode="External"/><Relationship Id="rId215" Type="http://schemas.openxmlformats.org/officeDocument/2006/relationships/hyperlink" Target="https://talan.bank.gov.ua/get-user-certificate/X_XbgaWUsAxq6xZD2N9w" TargetMode="External"/><Relationship Id="rId236" Type="http://schemas.openxmlformats.org/officeDocument/2006/relationships/hyperlink" Target="https://talan.bank.gov.ua/get-user-certificate/X_XbgVH5iBzMYVOYC0tk" TargetMode="External"/><Relationship Id="rId257" Type="http://schemas.openxmlformats.org/officeDocument/2006/relationships/hyperlink" Target="https://talan.bank.gov.ua/get-user-certificate/X_Xbgy6-In4iZ7OAhf5T" TargetMode="External"/><Relationship Id="rId278" Type="http://schemas.openxmlformats.org/officeDocument/2006/relationships/hyperlink" Target="https://talan.bank.gov.ua/get-user-certificate/X_XbgiKkJnzRBGRWYbgB" TargetMode="External"/><Relationship Id="rId401" Type="http://schemas.openxmlformats.org/officeDocument/2006/relationships/hyperlink" Target="https://talan.bank.gov.ua/get-user-certificate/X_XbgGkNE9ZwhTLt9fQ9" TargetMode="External"/><Relationship Id="rId422" Type="http://schemas.openxmlformats.org/officeDocument/2006/relationships/hyperlink" Target="https://talan.bank.gov.ua/get-user-certificate/X_XbgElpa9aV-yohouk3" TargetMode="External"/><Relationship Id="rId303" Type="http://schemas.openxmlformats.org/officeDocument/2006/relationships/hyperlink" Target="https://talan.bank.gov.ua/get-user-certificate/X_Xbg9QpDc-b2kMW5EZQ" TargetMode="External"/><Relationship Id="rId42" Type="http://schemas.openxmlformats.org/officeDocument/2006/relationships/hyperlink" Target="https://talan.bank.gov.ua/get-user-certificate/X_XbgDLTMgziZ2HUx5oz" TargetMode="External"/><Relationship Id="rId84" Type="http://schemas.openxmlformats.org/officeDocument/2006/relationships/hyperlink" Target="https://talan.bank.gov.ua/get-user-certificate/X_Xbg0nkgp-I6F2vLMq7" TargetMode="External"/><Relationship Id="rId138" Type="http://schemas.openxmlformats.org/officeDocument/2006/relationships/hyperlink" Target="https://talan.bank.gov.ua/get-user-certificate/X_Xbg-ugjx2tYVMpbAwB" TargetMode="External"/><Relationship Id="rId345" Type="http://schemas.openxmlformats.org/officeDocument/2006/relationships/hyperlink" Target="https://talan.bank.gov.ua/get-user-certificate/X_Xbg-m4uIfOF96a9n1b" TargetMode="External"/><Relationship Id="rId387" Type="http://schemas.openxmlformats.org/officeDocument/2006/relationships/hyperlink" Target="https://talan.bank.gov.ua/get-user-certificate/X_XbgN3IEgIrJVmFaFko" TargetMode="External"/><Relationship Id="rId191" Type="http://schemas.openxmlformats.org/officeDocument/2006/relationships/hyperlink" Target="https://talan.bank.gov.ua/get-user-certificate/X_XbgURmm-7Pal285B3y" TargetMode="External"/><Relationship Id="rId205" Type="http://schemas.openxmlformats.org/officeDocument/2006/relationships/hyperlink" Target="https://talan.bank.gov.ua/get-user-certificate/X_XbgoU3nGKE8BRRTrzQ" TargetMode="External"/><Relationship Id="rId247" Type="http://schemas.openxmlformats.org/officeDocument/2006/relationships/hyperlink" Target="https://talan.bank.gov.ua/get-user-certificate/X_XbgRCFw2SHkCi84Hb5" TargetMode="External"/><Relationship Id="rId412" Type="http://schemas.openxmlformats.org/officeDocument/2006/relationships/hyperlink" Target="https://talan.bank.gov.ua/get-user-certificate/X_XbggWSqakNtKidgVZW" TargetMode="External"/><Relationship Id="rId107" Type="http://schemas.openxmlformats.org/officeDocument/2006/relationships/hyperlink" Target="https://talan.bank.gov.ua/get-user-certificate/X_Xbg7mHyV41dWh6lVbc" TargetMode="External"/><Relationship Id="rId289" Type="http://schemas.openxmlformats.org/officeDocument/2006/relationships/hyperlink" Target="https://talan.bank.gov.ua/get-user-certificate/X_XbgeWTuw8ptysWFwJQ" TargetMode="External"/><Relationship Id="rId11" Type="http://schemas.openxmlformats.org/officeDocument/2006/relationships/hyperlink" Target="https://talan.bank.gov.ua/get-user-certificate/X_Xbg_HtYlYZdAOgG6sE" TargetMode="External"/><Relationship Id="rId53" Type="http://schemas.openxmlformats.org/officeDocument/2006/relationships/hyperlink" Target="https://talan.bank.gov.ua/get-user-certificate/X_Xbg_W1C8QE4Lqnpvz_" TargetMode="External"/><Relationship Id="rId149" Type="http://schemas.openxmlformats.org/officeDocument/2006/relationships/hyperlink" Target="https://talan.bank.gov.ua/get-user-certificate/X_Xbgn6RX1UavS-Qn89K" TargetMode="External"/><Relationship Id="rId314" Type="http://schemas.openxmlformats.org/officeDocument/2006/relationships/hyperlink" Target="https://talan.bank.gov.ua/get-user-certificate/X_XbgjolWjPLdOcmsYSh" TargetMode="External"/><Relationship Id="rId356" Type="http://schemas.openxmlformats.org/officeDocument/2006/relationships/hyperlink" Target="https://talan.bank.gov.ua/get-user-certificate/X_XbgLfTbL8S-TbaD2FU" TargetMode="External"/><Relationship Id="rId398" Type="http://schemas.openxmlformats.org/officeDocument/2006/relationships/hyperlink" Target="https://talan.bank.gov.ua/get-user-certificate/X_XbgKmy6_Z0QpAIJZPx" TargetMode="External"/><Relationship Id="rId95" Type="http://schemas.openxmlformats.org/officeDocument/2006/relationships/hyperlink" Target="https://talan.bank.gov.ua/get-user-certificate/X_XbgIt6dbtuDcsZZcPl" TargetMode="External"/><Relationship Id="rId160" Type="http://schemas.openxmlformats.org/officeDocument/2006/relationships/hyperlink" Target="https://talan.bank.gov.ua/get-user-certificate/X_XbggXJNlrfxSgGvlxD" TargetMode="External"/><Relationship Id="rId216" Type="http://schemas.openxmlformats.org/officeDocument/2006/relationships/hyperlink" Target="https://talan.bank.gov.ua/get-user-certificate/X_Xbg3UC-G2pkPXkbCK4" TargetMode="External"/><Relationship Id="rId423" Type="http://schemas.openxmlformats.org/officeDocument/2006/relationships/hyperlink" Target="https://talan.bank.gov.ua/get-user-certificate/X_XbgVp2c19nHVTuniDa" TargetMode="External"/><Relationship Id="rId258" Type="http://schemas.openxmlformats.org/officeDocument/2006/relationships/hyperlink" Target="https://talan.bank.gov.ua/get-user-certificate/X_Xbgfn4Vmizy-m5xgJx" TargetMode="External"/><Relationship Id="rId22" Type="http://schemas.openxmlformats.org/officeDocument/2006/relationships/hyperlink" Target="https://talan.bank.gov.ua/get-user-certificate/X_Xbg0ZYK21vt-mc3pss" TargetMode="External"/><Relationship Id="rId64" Type="http://schemas.openxmlformats.org/officeDocument/2006/relationships/hyperlink" Target="https://talan.bank.gov.ua/get-user-certificate/X_Xbg44oMTvCfmXCLcbJ" TargetMode="External"/><Relationship Id="rId118" Type="http://schemas.openxmlformats.org/officeDocument/2006/relationships/hyperlink" Target="https://talan.bank.gov.ua/get-user-certificate/X_XbgD_ZeaS_nP8QvV25" TargetMode="External"/><Relationship Id="rId325" Type="http://schemas.openxmlformats.org/officeDocument/2006/relationships/hyperlink" Target="https://talan.bank.gov.ua/get-user-certificate/X_XbgPaO0nuHnKS4oHls" TargetMode="External"/><Relationship Id="rId367" Type="http://schemas.openxmlformats.org/officeDocument/2006/relationships/hyperlink" Target="https://talan.bank.gov.ua/get-user-certificate/X_XbgOe3bldKK_rMQNhd" TargetMode="External"/><Relationship Id="rId171" Type="http://schemas.openxmlformats.org/officeDocument/2006/relationships/hyperlink" Target="https://talan.bank.gov.ua/get-user-certificate/X_Xbg3iMZgEiEekc1aNj" TargetMode="External"/><Relationship Id="rId227" Type="http://schemas.openxmlformats.org/officeDocument/2006/relationships/hyperlink" Target="https://talan.bank.gov.ua/get-user-certificate/X_XbgTXcv0Z0QDkJgTSZ" TargetMode="External"/><Relationship Id="rId269" Type="http://schemas.openxmlformats.org/officeDocument/2006/relationships/hyperlink" Target="https://talan.bank.gov.ua/get-user-certificate/X_XbghEgcnLJ62s6RcjE" TargetMode="External"/><Relationship Id="rId434" Type="http://schemas.openxmlformats.org/officeDocument/2006/relationships/hyperlink" Target="https://talan.bank.gov.ua/get-user-certificate/X_XbgrCOvnKLQFceBL-o" TargetMode="External"/><Relationship Id="rId33" Type="http://schemas.openxmlformats.org/officeDocument/2006/relationships/hyperlink" Target="https://talan.bank.gov.ua/get-user-certificate/X_Xbg5KCMm72li66Qbfq" TargetMode="External"/><Relationship Id="rId129" Type="http://schemas.openxmlformats.org/officeDocument/2006/relationships/hyperlink" Target="https://talan.bank.gov.ua/get-user-certificate/X_XbgmRQ-Gy-Bj-k3xfJ" TargetMode="External"/><Relationship Id="rId280" Type="http://schemas.openxmlformats.org/officeDocument/2006/relationships/hyperlink" Target="https://talan.bank.gov.ua/get-user-certificate/X_Xbg14fmNMABRt9Qg6v" TargetMode="External"/><Relationship Id="rId336" Type="http://schemas.openxmlformats.org/officeDocument/2006/relationships/hyperlink" Target="https://talan.bank.gov.ua/get-user-certificate/X_XbgyTq1kw6AfO5QP_T" TargetMode="External"/><Relationship Id="rId75" Type="http://schemas.openxmlformats.org/officeDocument/2006/relationships/hyperlink" Target="https://talan.bank.gov.ua/get-user-certificate/X_XbgXIWR2MDxUKFozRA" TargetMode="External"/><Relationship Id="rId140" Type="http://schemas.openxmlformats.org/officeDocument/2006/relationships/hyperlink" Target="https://talan.bank.gov.ua/get-user-certificate/X_XbgH7YnsoweqnNK-Fv" TargetMode="External"/><Relationship Id="rId182" Type="http://schemas.openxmlformats.org/officeDocument/2006/relationships/hyperlink" Target="https://talan.bank.gov.ua/get-user-certificate/X_Xbg76QNbqgA98qkEye" TargetMode="External"/><Relationship Id="rId378" Type="http://schemas.openxmlformats.org/officeDocument/2006/relationships/hyperlink" Target="https://talan.bank.gov.ua/get-user-certificate/X_XbgJNQ7uUbC7lzjV2Q" TargetMode="External"/><Relationship Id="rId403" Type="http://schemas.openxmlformats.org/officeDocument/2006/relationships/hyperlink" Target="https://talan.bank.gov.ua/get-user-certificate/X_XbgM3-SbosZ69U9y1r" TargetMode="External"/><Relationship Id="rId6" Type="http://schemas.openxmlformats.org/officeDocument/2006/relationships/hyperlink" Target="https://talan.bank.gov.ua/get-user-certificate/X_XbgcprmXqw2jo8UyYl" TargetMode="External"/><Relationship Id="rId238" Type="http://schemas.openxmlformats.org/officeDocument/2006/relationships/hyperlink" Target="https://talan.bank.gov.ua/get-user-certificate/X_Xbg_jg4tlClDe2GJUo" TargetMode="External"/><Relationship Id="rId291" Type="http://schemas.openxmlformats.org/officeDocument/2006/relationships/hyperlink" Target="https://talan.bank.gov.ua/get-user-certificate/X_Xbgv5pA3Wi1GswCliQ" TargetMode="External"/><Relationship Id="rId305" Type="http://schemas.openxmlformats.org/officeDocument/2006/relationships/hyperlink" Target="https://talan.bank.gov.ua/get-user-certificate/X_XbgfmxAUomno15zEjN" TargetMode="External"/><Relationship Id="rId347" Type="http://schemas.openxmlformats.org/officeDocument/2006/relationships/hyperlink" Target="https://talan.bank.gov.ua/get-user-certificate/X_Xbg0JmZ8PrLqFjB0Um" TargetMode="External"/><Relationship Id="rId44" Type="http://schemas.openxmlformats.org/officeDocument/2006/relationships/hyperlink" Target="https://talan.bank.gov.ua/get-user-certificate/X_XbgkmbaadbBryLZneZ" TargetMode="External"/><Relationship Id="rId86" Type="http://schemas.openxmlformats.org/officeDocument/2006/relationships/hyperlink" Target="https://talan.bank.gov.ua/get-user-certificate/X_Xbg28RtlGH7gnKIclO" TargetMode="External"/><Relationship Id="rId151" Type="http://schemas.openxmlformats.org/officeDocument/2006/relationships/hyperlink" Target="https://talan.bank.gov.ua/get-user-certificate/X_XbgzpUUpf4OrsJ9kox" TargetMode="External"/><Relationship Id="rId389" Type="http://schemas.openxmlformats.org/officeDocument/2006/relationships/hyperlink" Target="https://talan.bank.gov.ua/get-user-certificate/X_Xbg2Gdw5-oi6VNRfX4" TargetMode="External"/><Relationship Id="rId193" Type="http://schemas.openxmlformats.org/officeDocument/2006/relationships/hyperlink" Target="https://talan.bank.gov.ua/get-user-certificate/X_XbgZcHq-fBFrpy1ixr" TargetMode="External"/><Relationship Id="rId207" Type="http://schemas.openxmlformats.org/officeDocument/2006/relationships/hyperlink" Target="https://talan.bank.gov.ua/get-user-certificate/X_Xbge9CbGmRN1X56gLE" TargetMode="External"/><Relationship Id="rId249" Type="http://schemas.openxmlformats.org/officeDocument/2006/relationships/hyperlink" Target="https://talan.bank.gov.ua/get-user-certificate/X_XbgdrB2prpFVfqJb2S" TargetMode="External"/><Relationship Id="rId414" Type="http://schemas.openxmlformats.org/officeDocument/2006/relationships/hyperlink" Target="https://talan.bank.gov.ua/get-user-certificate/X_XbgdvieaRjpjWW7WVw" TargetMode="External"/><Relationship Id="rId13" Type="http://schemas.openxmlformats.org/officeDocument/2006/relationships/hyperlink" Target="https://talan.bank.gov.ua/get-user-certificate/X_XbgqKB2B2v7VRmt2w7" TargetMode="External"/><Relationship Id="rId109" Type="http://schemas.openxmlformats.org/officeDocument/2006/relationships/hyperlink" Target="https://talan.bank.gov.ua/get-user-certificate/X_XbgFFkE9pdTCM5zUwC" TargetMode="External"/><Relationship Id="rId260" Type="http://schemas.openxmlformats.org/officeDocument/2006/relationships/hyperlink" Target="https://talan.bank.gov.ua/get-user-certificate/X_XbgNxjD9QZCeFggJpF" TargetMode="External"/><Relationship Id="rId316" Type="http://schemas.openxmlformats.org/officeDocument/2006/relationships/hyperlink" Target="https://talan.bank.gov.ua/get-user-certificate/X_XbgifAWYavITTn_7ri" TargetMode="External"/><Relationship Id="rId55" Type="http://schemas.openxmlformats.org/officeDocument/2006/relationships/hyperlink" Target="https://talan.bank.gov.ua/get-user-certificate/X_Xbg5VMAKkyYKoFqftC" TargetMode="External"/><Relationship Id="rId97" Type="http://schemas.openxmlformats.org/officeDocument/2006/relationships/hyperlink" Target="https://talan.bank.gov.ua/get-user-certificate/X_Xbgr4C9OMwa5qAsdsG" TargetMode="External"/><Relationship Id="rId120" Type="http://schemas.openxmlformats.org/officeDocument/2006/relationships/hyperlink" Target="https://talan.bank.gov.ua/get-user-certificate/X_XbgobDDTEX83oL-KQg" TargetMode="External"/><Relationship Id="rId358" Type="http://schemas.openxmlformats.org/officeDocument/2006/relationships/hyperlink" Target="https://talan.bank.gov.ua/get-user-certificate/X_XbgIBt787r_glatsY5" TargetMode="External"/><Relationship Id="rId162" Type="http://schemas.openxmlformats.org/officeDocument/2006/relationships/hyperlink" Target="https://talan.bank.gov.ua/get-user-certificate/X_XbgV0iJVbSNzktlSIe" TargetMode="External"/><Relationship Id="rId218" Type="http://schemas.openxmlformats.org/officeDocument/2006/relationships/hyperlink" Target="https://talan.bank.gov.ua/get-user-certificate/X_XbgvsH5pJHgOHHcuqj" TargetMode="External"/><Relationship Id="rId425" Type="http://schemas.openxmlformats.org/officeDocument/2006/relationships/hyperlink" Target="https://talan.bank.gov.ua/get-user-certificate/X_XbgD118VMRiqhS532s" TargetMode="External"/><Relationship Id="rId271" Type="http://schemas.openxmlformats.org/officeDocument/2006/relationships/hyperlink" Target="https://talan.bank.gov.ua/get-user-certificate/X_Xbgv07SkgcR2ipnNMP" TargetMode="External"/><Relationship Id="rId24" Type="http://schemas.openxmlformats.org/officeDocument/2006/relationships/hyperlink" Target="https://talan.bank.gov.ua/get-user-certificate/X_XbgGOLaUPZ3_0LASKG" TargetMode="External"/><Relationship Id="rId66" Type="http://schemas.openxmlformats.org/officeDocument/2006/relationships/hyperlink" Target="https://talan.bank.gov.ua/get-user-certificate/X_XbgsMziHz9rQxI0Y8n" TargetMode="External"/><Relationship Id="rId131" Type="http://schemas.openxmlformats.org/officeDocument/2006/relationships/hyperlink" Target="https://talan.bank.gov.ua/get-user-certificate/X_XbgusnOy9VV9QS-XW2" TargetMode="External"/><Relationship Id="rId327" Type="http://schemas.openxmlformats.org/officeDocument/2006/relationships/hyperlink" Target="https://talan.bank.gov.ua/get-user-certificate/X_Xbgv-IGXcIImMcgJVU" TargetMode="External"/><Relationship Id="rId369" Type="http://schemas.openxmlformats.org/officeDocument/2006/relationships/hyperlink" Target="https://talan.bank.gov.ua/get-user-certificate/X_XbglR3aMt2vWu30zeM" TargetMode="External"/><Relationship Id="rId173" Type="http://schemas.openxmlformats.org/officeDocument/2006/relationships/hyperlink" Target="https://talan.bank.gov.ua/get-user-certificate/X_XbgwcRVXdSKP4EJTVs" TargetMode="External"/><Relationship Id="rId229" Type="http://schemas.openxmlformats.org/officeDocument/2006/relationships/hyperlink" Target="https://talan.bank.gov.ua/get-user-certificate/X_XbgBpGhDY7MbH0moXg" TargetMode="External"/><Relationship Id="rId380" Type="http://schemas.openxmlformats.org/officeDocument/2006/relationships/hyperlink" Target="https://talan.bank.gov.ua/get-user-certificate/X_XbgHEcwWv9OrpfwgJY" TargetMode="External"/><Relationship Id="rId436" Type="http://schemas.openxmlformats.org/officeDocument/2006/relationships/hyperlink" Target="https://talan.bank.gov.ua/get-user-certificate/X_Xbg9Vv1znE6zxjpn6n" TargetMode="External"/><Relationship Id="rId240" Type="http://schemas.openxmlformats.org/officeDocument/2006/relationships/hyperlink" Target="https://talan.bank.gov.ua/get-user-certificate/X_XbgbCB-8E4FQWJvU--" TargetMode="External"/><Relationship Id="rId35" Type="http://schemas.openxmlformats.org/officeDocument/2006/relationships/hyperlink" Target="https://talan.bank.gov.ua/get-user-certificate/X_Xbg7kqb1rKkpySy688" TargetMode="External"/><Relationship Id="rId77" Type="http://schemas.openxmlformats.org/officeDocument/2006/relationships/hyperlink" Target="https://talan.bank.gov.ua/get-user-certificate/X_Xbge4JOtucTtGnjalB" TargetMode="External"/><Relationship Id="rId100" Type="http://schemas.openxmlformats.org/officeDocument/2006/relationships/hyperlink" Target="https://talan.bank.gov.ua/get-user-certificate/X_XbgR3uPoYMG0ywh5BA" TargetMode="External"/><Relationship Id="rId282" Type="http://schemas.openxmlformats.org/officeDocument/2006/relationships/hyperlink" Target="https://talan.bank.gov.ua/get-user-certificate/X_XbgRYLkK-WVcEmG1SC" TargetMode="External"/><Relationship Id="rId338" Type="http://schemas.openxmlformats.org/officeDocument/2006/relationships/hyperlink" Target="https://talan.bank.gov.ua/get-user-certificate/X_XbgsAQsZDZgZwvP-RN" TargetMode="External"/><Relationship Id="rId8" Type="http://schemas.openxmlformats.org/officeDocument/2006/relationships/hyperlink" Target="https://talan.bank.gov.ua/get-user-certificate/X_Xbg2DzrT5xrGLVfH74" TargetMode="External"/><Relationship Id="rId142" Type="http://schemas.openxmlformats.org/officeDocument/2006/relationships/hyperlink" Target="https://talan.bank.gov.ua/get-user-certificate/X_XbgCciv8Hkc-ny_zIa" TargetMode="External"/><Relationship Id="rId184" Type="http://schemas.openxmlformats.org/officeDocument/2006/relationships/hyperlink" Target="https://talan.bank.gov.ua/get-user-certificate/X_XbggPKS-CNL3Vko97C" TargetMode="External"/><Relationship Id="rId391" Type="http://schemas.openxmlformats.org/officeDocument/2006/relationships/hyperlink" Target="https://talan.bank.gov.ua/get-user-certificate/X_Xbgg7b2SD04fJHQpdz" TargetMode="External"/><Relationship Id="rId405" Type="http://schemas.openxmlformats.org/officeDocument/2006/relationships/hyperlink" Target="https://talan.bank.gov.ua/get-user-certificate/X_XbgGUy0RruVpxPCI70" TargetMode="External"/><Relationship Id="rId251" Type="http://schemas.openxmlformats.org/officeDocument/2006/relationships/hyperlink" Target="https://talan.bank.gov.ua/get-user-certificate/X_XbgY7utBVYB4hNu6kT" TargetMode="External"/><Relationship Id="rId46" Type="http://schemas.openxmlformats.org/officeDocument/2006/relationships/hyperlink" Target="https://talan.bank.gov.ua/get-user-certificate/X_XbgcsbAfTTqAdXj8yZ" TargetMode="External"/><Relationship Id="rId293" Type="http://schemas.openxmlformats.org/officeDocument/2006/relationships/hyperlink" Target="https://talan.bank.gov.ua/get-user-certificate/X_XbgvbsPgMkSHVNzJs3" TargetMode="External"/><Relationship Id="rId307" Type="http://schemas.openxmlformats.org/officeDocument/2006/relationships/hyperlink" Target="https://talan.bank.gov.ua/get-user-certificate/X_Xbg9N-_iZl7nZTxnEG" TargetMode="External"/><Relationship Id="rId349" Type="http://schemas.openxmlformats.org/officeDocument/2006/relationships/hyperlink" Target="https://talan.bank.gov.ua/get-user-certificate/X_XbgEpqgognecFs-u7m" TargetMode="External"/><Relationship Id="rId88" Type="http://schemas.openxmlformats.org/officeDocument/2006/relationships/hyperlink" Target="https://talan.bank.gov.ua/get-user-certificate/X_XbglqSMmjLRdmaC-Ia" TargetMode="External"/><Relationship Id="rId111" Type="http://schemas.openxmlformats.org/officeDocument/2006/relationships/hyperlink" Target="https://talan.bank.gov.ua/get-user-certificate/X_Xbg2NzOjuYLUs1oMmO" TargetMode="External"/><Relationship Id="rId153" Type="http://schemas.openxmlformats.org/officeDocument/2006/relationships/hyperlink" Target="https://talan.bank.gov.ua/get-user-certificate/X_XbgHeGsLzpl9WrvsCF" TargetMode="External"/><Relationship Id="rId195" Type="http://schemas.openxmlformats.org/officeDocument/2006/relationships/hyperlink" Target="https://talan.bank.gov.ua/get-user-certificate/X_XbgVjK5nPzvNOGwix_" TargetMode="External"/><Relationship Id="rId209" Type="http://schemas.openxmlformats.org/officeDocument/2006/relationships/hyperlink" Target="https://talan.bank.gov.ua/get-user-certificate/X_Xbgto7cs_QTnRkUt6r" TargetMode="External"/><Relationship Id="rId360" Type="http://schemas.openxmlformats.org/officeDocument/2006/relationships/hyperlink" Target="https://talan.bank.gov.ua/get-user-certificate/X_Xbg2Xu8wOM0beZp6hk" TargetMode="External"/><Relationship Id="rId416" Type="http://schemas.openxmlformats.org/officeDocument/2006/relationships/hyperlink" Target="https://talan.bank.gov.ua/get-user-certificate/X_XbgL3ZL3E6squ8PhBQ" TargetMode="External"/><Relationship Id="rId220" Type="http://schemas.openxmlformats.org/officeDocument/2006/relationships/hyperlink" Target="https://talan.bank.gov.ua/get-user-certificate/X_XbgkL3pSoKT71M4ABT" TargetMode="External"/><Relationship Id="rId15" Type="http://schemas.openxmlformats.org/officeDocument/2006/relationships/hyperlink" Target="https://talan.bank.gov.ua/get-user-certificate/X_Xbg_HaL_2zlpqyuUqJ" TargetMode="External"/><Relationship Id="rId57" Type="http://schemas.openxmlformats.org/officeDocument/2006/relationships/hyperlink" Target="https://talan.bank.gov.ua/get-user-certificate/X_XbgyHfb5EY2HygBeSf" TargetMode="External"/><Relationship Id="rId262" Type="http://schemas.openxmlformats.org/officeDocument/2006/relationships/hyperlink" Target="https://talan.bank.gov.ua/get-user-certificate/X_Xbgsxgq_HYKVrWXMyH" TargetMode="External"/><Relationship Id="rId318" Type="http://schemas.openxmlformats.org/officeDocument/2006/relationships/hyperlink" Target="https://talan.bank.gov.ua/get-user-certificate/X_XbglmQ0qOkvT5RS3MV" TargetMode="External"/><Relationship Id="rId99" Type="http://schemas.openxmlformats.org/officeDocument/2006/relationships/hyperlink" Target="https://talan.bank.gov.ua/get-user-certificate/X_XbgTgSJi_zEhQ0z2HE" TargetMode="External"/><Relationship Id="rId122" Type="http://schemas.openxmlformats.org/officeDocument/2006/relationships/hyperlink" Target="https://talan.bank.gov.ua/get-user-certificate/X_Xbg_WjgqleT5-7rFeA" TargetMode="External"/><Relationship Id="rId164" Type="http://schemas.openxmlformats.org/officeDocument/2006/relationships/hyperlink" Target="https://talan.bank.gov.ua/get-user-certificate/X_Xbg4hj0_LhMelLRmTU" TargetMode="External"/><Relationship Id="rId371" Type="http://schemas.openxmlformats.org/officeDocument/2006/relationships/hyperlink" Target="https://talan.bank.gov.ua/get-user-certificate/X_XbgEKt7GUaLYOKt45p" TargetMode="External"/><Relationship Id="rId427" Type="http://schemas.openxmlformats.org/officeDocument/2006/relationships/hyperlink" Target="https://talan.bank.gov.ua/get-user-certificate/X_Xbg6NfNDOY5qWqT2b2" TargetMode="External"/><Relationship Id="rId26" Type="http://schemas.openxmlformats.org/officeDocument/2006/relationships/hyperlink" Target="https://talan.bank.gov.ua/get-user-certificate/X_Xbgf9j1yBejEfoyvtb" TargetMode="External"/><Relationship Id="rId231" Type="http://schemas.openxmlformats.org/officeDocument/2006/relationships/hyperlink" Target="https://talan.bank.gov.ua/get-user-certificate/X_XbgoGMl58o8Uoiw4PV" TargetMode="External"/><Relationship Id="rId273" Type="http://schemas.openxmlformats.org/officeDocument/2006/relationships/hyperlink" Target="https://talan.bank.gov.ua/get-user-certificate/X_Xbge2hlWqzDUSxV_Cn" TargetMode="External"/><Relationship Id="rId329" Type="http://schemas.openxmlformats.org/officeDocument/2006/relationships/hyperlink" Target="https://talan.bank.gov.ua/get-user-certificate/X_XbgqPKe5hZ1SEI4Rim" TargetMode="External"/><Relationship Id="rId68" Type="http://schemas.openxmlformats.org/officeDocument/2006/relationships/hyperlink" Target="https://talan.bank.gov.ua/get-user-certificate/X_Xbgf8KNr6CRSazWdCA" TargetMode="External"/><Relationship Id="rId133" Type="http://schemas.openxmlformats.org/officeDocument/2006/relationships/hyperlink" Target="https://talan.bank.gov.ua/get-user-certificate/X_Xbg5NPJrqXyhFurgbT" TargetMode="External"/><Relationship Id="rId175" Type="http://schemas.openxmlformats.org/officeDocument/2006/relationships/hyperlink" Target="https://talan.bank.gov.ua/get-user-certificate/X_XbgHF74Vwp8m489Iu1" TargetMode="External"/><Relationship Id="rId340" Type="http://schemas.openxmlformats.org/officeDocument/2006/relationships/hyperlink" Target="https://talan.bank.gov.ua/get-user-certificate/X_Xbg4kZIXXlkrBx7tgr" TargetMode="External"/><Relationship Id="rId200" Type="http://schemas.openxmlformats.org/officeDocument/2006/relationships/hyperlink" Target="https://talan.bank.gov.ua/get-user-certificate/X_Xbgqy4HhAiBdiMP1_c" TargetMode="External"/><Relationship Id="rId382" Type="http://schemas.openxmlformats.org/officeDocument/2006/relationships/hyperlink" Target="https://talan.bank.gov.ua/get-user-certificate/X_Xbg7AakuexJY_BVJIW" TargetMode="External"/><Relationship Id="rId438" Type="http://schemas.openxmlformats.org/officeDocument/2006/relationships/hyperlink" Target="https://talan.bank.gov.ua/get-user-certificate/X_Xbgd-8Xjh5a1lOR31-" TargetMode="External"/><Relationship Id="rId242" Type="http://schemas.openxmlformats.org/officeDocument/2006/relationships/hyperlink" Target="https://talan.bank.gov.ua/get-user-certificate/X_Xbgtqhblv7z5jSZ2JV" TargetMode="External"/><Relationship Id="rId284" Type="http://schemas.openxmlformats.org/officeDocument/2006/relationships/hyperlink" Target="https://talan.bank.gov.ua/get-user-certificate/X_XbgX0sBg4Z0uue_UPk" TargetMode="External"/><Relationship Id="rId37" Type="http://schemas.openxmlformats.org/officeDocument/2006/relationships/hyperlink" Target="https://talan.bank.gov.ua/get-user-certificate/X_Xbg30nMyBjIJU-mQ8B" TargetMode="External"/><Relationship Id="rId79" Type="http://schemas.openxmlformats.org/officeDocument/2006/relationships/hyperlink" Target="https://talan.bank.gov.ua/get-user-certificate/X_XbgHP_Qzp1zTJ1NWUc" TargetMode="External"/><Relationship Id="rId102" Type="http://schemas.openxmlformats.org/officeDocument/2006/relationships/hyperlink" Target="https://talan.bank.gov.ua/get-user-certificate/X_XbgQBHagXOfs9u5u_f" TargetMode="External"/><Relationship Id="rId144" Type="http://schemas.openxmlformats.org/officeDocument/2006/relationships/hyperlink" Target="https://talan.bank.gov.ua/get-user-certificate/X_XbggV_qAR37YOAGmwc" TargetMode="External"/><Relationship Id="rId90" Type="http://schemas.openxmlformats.org/officeDocument/2006/relationships/hyperlink" Target="https://talan.bank.gov.ua/get-user-certificate/X_XbgD70iYDF7zb5qcNr" TargetMode="External"/><Relationship Id="rId186" Type="http://schemas.openxmlformats.org/officeDocument/2006/relationships/hyperlink" Target="https://talan.bank.gov.ua/get-user-certificate/X_XbgCzGDvnmp3be12Vr" TargetMode="External"/><Relationship Id="rId351" Type="http://schemas.openxmlformats.org/officeDocument/2006/relationships/hyperlink" Target="https://talan.bank.gov.ua/get-user-certificate/X_XbgdUuLymf5GcXPS8J" TargetMode="External"/><Relationship Id="rId393" Type="http://schemas.openxmlformats.org/officeDocument/2006/relationships/hyperlink" Target="https://talan.bank.gov.ua/get-user-certificate/X_Xbgr_crf5fnEOal3bz" TargetMode="External"/><Relationship Id="rId407" Type="http://schemas.openxmlformats.org/officeDocument/2006/relationships/hyperlink" Target="https://talan.bank.gov.ua/get-user-certificate/X_XbgACDAE5Sk4sCrl0W" TargetMode="External"/><Relationship Id="rId211" Type="http://schemas.openxmlformats.org/officeDocument/2006/relationships/hyperlink" Target="https://talan.bank.gov.ua/get-user-certificate/X_Xbg-CvEke4cKrhs2nC" TargetMode="External"/><Relationship Id="rId253" Type="http://schemas.openxmlformats.org/officeDocument/2006/relationships/hyperlink" Target="https://talan.bank.gov.ua/get-user-certificate/X_Xbg69BKMDYm3QZtbuH" TargetMode="External"/><Relationship Id="rId295" Type="http://schemas.openxmlformats.org/officeDocument/2006/relationships/hyperlink" Target="https://talan.bank.gov.ua/get-user-certificate/X_XbgGnUIxWj5DM5hICL" TargetMode="External"/><Relationship Id="rId309" Type="http://schemas.openxmlformats.org/officeDocument/2006/relationships/hyperlink" Target="https://talan.bank.gov.ua/get-user-certificate/X_XbgR2jbUav-XHoRu83" TargetMode="External"/><Relationship Id="rId48" Type="http://schemas.openxmlformats.org/officeDocument/2006/relationships/hyperlink" Target="https://talan.bank.gov.ua/get-user-certificate/X_XbgXJelyhyVwY8NqZ4" TargetMode="External"/><Relationship Id="rId113" Type="http://schemas.openxmlformats.org/officeDocument/2006/relationships/hyperlink" Target="https://talan.bank.gov.ua/get-user-certificate/X_XbgL5-T67GW-N0ujfZ" TargetMode="External"/><Relationship Id="rId320" Type="http://schemas.openxmlformats.org/officeDocument/2006/relationships/hyperlink" Target="https://talan.bank.gov.ua/get-user-certificate/X_XbgVLwDWVtf_YqVIss" TargetMode="External"/><Relationship Id="rId155" Type="http://schemas.openxmlformats.org/officeDocument/2006/relationships/hyperlink" Target="https://talan.bank.gov.ua/get-user-certificate/X_XbgpeweLxVPPAxz3ZQ" TargetMode="External"/><Relationship Id="rId197" Type="http://schemas.openxmlformats.org/officeDocument/2006/relationships/hyperlink" Target="https://talan.bank.gov.ua/get-user-certificate/X_XbgHiFS6LL18CLCR0t" TargetMode="External"/><Relationship Id="rId362" Type="http://schemas.openxmlformats.org/officeDocument/2006/relationships/hyperlink" Target="https://talan.bank.gov.ua/get-user-certificate/X_XbgYiH54hf0wP6_IrE" TargetMode="External"/><Relationship Id="rId418" Type="http://schemas.openxmlformats.org/officeDocument/2006/relationships/hyperlink" Target="https://talan.bank.gov.ua/get-user-certificate/X_XbgQ4WdV_TF69HHY3e" TargetMode="External"/><Relationship Id="rId222" Type="http://schemas.openxmlformats.org/officeDocument/2006/relationships/hyperlink" Target="https://talan.bank.gov.ua/get-user-certificate/X_Xbgwne63jlH5PptBj8" TargetMode="External"/><Relationship Id="rId264" Type="http://schemas.openxmlformats.org/officeDocument/2006/relationships/hyperlink" Target="https://talan.bank.gov.ua/get-user-certificate/X_XbgJAV_hIi5MEpe3Lb" TargetMode="External"/><Relationship Id="rId17" Type="http://schemas.openxmlformats.org/officeDocument/2006/relationships/hyperlink" Target="https://talan.bank.gov.ua/get-user-certificate/X_Xbg0wJnMABrbbOb-mo" TargetMode="External"/><Relationship Id="rId59" Type="http://schemas.openxmlformats.org/officeDocument/2006/relationships/hyperlink" Target="https://talan.bank.gov.ua/get-user-certificate/X_XbgJqDoAyFlmR_8AtN" TargetMode="External"/><Relationship Id="rId124" Type="http://schemas.openxmlformats.org/officeDocument/2006/relationships/hyperlink" Target="https://talan.bank.gov.ua/get-user-certificate/X_Xbg7EzN4Z9dPicm-_O" TargetMode="External"/><Relationship Id="rId70" Type="http://schemas.openxmlformats.org/officeDocument/2006/relationships/hyperlink" Target="https://talan.bank.gov.ua/get-user-certificate/X_Xbg-uByzZ6odriX4sa" TargetMode="External"/><Relationship Id="rId166" Type="http://schemas.openxmlformats.org/officeDocument/2006/relationships/hyperlink" Target="https://talan.bank.gov.ua/get-user-certificate/X_XbgmgaFJRyRSNgYWeb" TargetMode="External"/><Relationship Id="rId331" Type="http://schemas.openxmlformats.org/officeDocument/2006/relationships/hyperlink" Target="https://talan.bank.gov.ua/get-user-certificate/X_XbgYAjvDJnvBgYtpv4" TargetMode="External"/><Relationship Id="rId373" Type="http://schemas.openxmlformats.org/officeDocument/2006/relationships/hyperlink" Target="https://talan.bank.gov.ua/get-user-certificate/X_Xbg_sncyyH-0ZMjM6x" TargetMode="External"/><Relationship Id="rId429" Type="http://schemas.openxmlformats.org/officeDocument/2006/relationships/hyperlink" Target="https://talan.bank.gov.ua/get-user-certificate/X_Xbg_w5rtaiXJ8m06dy" TargetMode="External"/><Relationship Id="rId1" Type="http://schemas.openxmlformats.org/officeDocument/2006/relationships/hyperlink" Target="https://talan.bank.gov.ua/get-user-certificate/X_XbgwW1-gEodTRGXuKk" TargetMode="External"/><Relationship Id="rId233" Type="http://schemas.openxmlformats.org/officeDocument/2006/relationships/hyperlink" Target="https://talan.bank.gov.ua/get-user-certificate/X_Xbgh7xJNT-mIdvjDMA" TargetMode="External"/><Relationship Id="rId28" Type="http://schemas.openxmlformats.org/officeDocument/2006/relationships/hyperlink" Target="https://talan.bank.gov.ua/get-user-certificate/X_XbglTo3Ru9NETbjysD" TargetMode="External"/><Relationship Id="rId275" Type="http://schemas.openxmlformats.org/officeDocument/2006/relationships/hyperlink" Target="https://talan.bank.gov.ua/get-user-certificate/X_Xbg1xOlq0D43v8kTFf" TargetMode="External"/><Relationship Id="rId300" Type="http://schemas.openxmlformats.org/officeDocument/2006/relationships/hyperlink" Target="https://talan.bank.gov.ua/get-user-certificate/X_Xbgfb0zU_hkqjjkbY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9"/>
  <sheetViews>
    <sheetView tabSelected="1" workbookViewId="0">
      <selection activeCell="L10" sqref="L10"/>
    </sheetView>
  </sheetViews>
  <sheetFormatPr defaultRowHeight="14.4" x14ac:dyDescent="0.3"/>
  <cols>
    <col min="1" max="1" width="15.88671875" customWidth="1"/>
    <col min="2" max="2" width="20.88671875" customWidth="1"/>
    <col min="3" max="3" width="38.5546875" customWidth="1"/>
    <col min="4" max="4" width="31.44140625" customWidth="1"/>
  </cols>
  <sheetData>
    <row r="1" spans="1:4" s="1" customFormat="1" x14ac:dyDescent="0.3">
      <c r="A1" s="1" t="s">
        <v>0</v>
      </c>
      <c r="B1" s="1" t="s">
        <v>1</v>
      </c>
      <c r="C1" s="1" t="s">
        <v>880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HYPERLINK("https://talan.bank.gov.ua/get-user-certificate/X_XbgwW1-gEodTRGXuKk","Завантажити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HYPERLINK("https://talan.bank.gov.ua/get-user-certificate/X_Xbgpvqh0evV35zfCNT","Завантажити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HYPERLINK("https://talan.bank.gov.ua/get-user-certificate/X_XbgEcjSzFtd4VJo5za","Завантажити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HYPERLINK("https://talan.bank.gov.ua/get-user-certificate/X_XbgpsLze67s625xSXH","Завантажити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HYPERLINK("https://talan.bank.gov.ua/get-user-certificate/X_XbgjnmB2PqHZQqXO8k","Завантажити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HYPERLINK("https://talan.bank.gov.ua/get-user-certificate/X_XbgcprmXqw2jo8UyYl","Завантажити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HYPERLINK("https://talan.bank.gov.ua/get-user-certificate/X_XbgOlz5Aa5IomqClgr","Завантажити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HYPERLINK("https://talan.bank.gov.ua/get-user-certificate/X_Xbg2DzrT5xrGLVfH74","Завантажити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HYPERLINK("https://talan.bank.gov.ua/get-user-certificate/X_XbgsCKlebgAgXjKrfN","Завантажити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HYPERLINK("https://talan.bank.gov.ua/get-user-certificate/X_Xbg1ZxQBchHEmjJuYO","Завантажити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HYPERLINK("https://talan.bank.gov.ua/get-user-certificate/X_Xbg_HtYlYZdAOgG6sE","Завантажити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HYPERLINK("https://talan.bank.gov.ua/get-user-certificate/X_XbgJ-VT6QhstEJNKgb","Завантажити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HYPERLINK("https://talan.bank.gov.ua/get-user-certificate/X_XbgqKB2B2v7VRmt2w7","Завантажити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HYPERLINK("https://talan.bank.gov.ua/get-user-certificate/X_XbgdLK-tLCSyUXLm8k","Завантажити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HYPERLINK("https://talan.bank.gov.ua/get-user-certificate/X_Xbg_HaL_2zlpqyuUqJ","Завантажити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HYPERLINK("https://talan.bank.gov.ua/get-user-certificate/X_XbgiuoTzh0N7oD5Bxw","Завантажити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HYPERLINK("https://talan.bank.gov.ua/get-user-certificate/X_Xbg0wJnMABrbbOb-mo","Завантажити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HYPERLINK("https://talan.bank.gov.ua/get-user-certificate/X_Xbg97GP8Tv7Mymo5_V","Завантажити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HYPERLINK("https://talan.bank.gov.ua/get-user-certificate/X_Xbg9GWMrMcaaQWfwGM","Завантажити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HYPERLINK("https://talan.bank.gov.ua/get-user-certificate/X_XbgyhSiMkg5ss0vfjT","Завантажити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HYPERLINK("https://talan.bank.gov.ua/get-user-certificate/X_XbgLThg96kntaerw9v","Завантажити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HYPERLINK("https://talan.bank.gov.ua/get-user-certificate/X_Xbg0ZYK21vt-mc3pss","Завантажити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HYPERLINK("https://talan.bank.gov.ua/get-user-certificate/X_XbgNanI8e5M70g3m_5","Завантажити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HYPERLINK("https://talan.bank.gov.ua/get-user-certificate/X_XbgGOLaUPZ3_0LASKG","Завантажити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HYPERLINK("https://talan.bank.gov.ua/get-user-certificate/X_XbgC3lixLehSLI_zkm","Завантажити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HYPERLINK("https://talan.bank.gov.ua/get-user-certificate/X_Xbgf9j1yBejEfoyvtb","Завантажити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HYPERLINK("https://talan.bank.gov.ua/get-user-certificate/X_XbggOftH2yFTZyc3vr","Завантажити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HYPERLINK("https://talan.bank.gov.ua/get-user-certificate/X_XbglTo3Ru9NETbjysD","Завантажити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HYPERLINK("https://talan.bank.gov.ua/get-user-certificate/X_XbgHstbmBKRFwxkLfI","Завантажити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HYPERLINK("https://talan.bank.gov.ua/get-user-certificate/X_Xbgb9J3JwLU2sLDHV7","Завантажити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HYPERLINK("https://talan.bank.gov.ua/get-user-certificate/X_XbgBu1mslP4a7QGCe_","Завантажити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HYPERLINK("https://talan.bank.gov.ua/get-user-certificate/X_Xbgqqn7Da5xL7zHgia","Завантажити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HYPERLINK("https://talan.bank.gov.ua/get-user-certificate/X_Xbg5KCMm72li66Qbfq","Завантажити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HYPERLINK("https://talan.bank.gov.ua/get-user-certificate/X_XbgdpR9J6Mp_-2MQhg","Завантажити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HYPERLINK("https://talan.bank.gov.ua/get-user-certificate/X_Xbg7kqb1rKkpySy688","Завантажити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HYPERLINK("https://talan.bank.gov.ua/get-user-certificate/X_Xbg4KBxl9_KNkfANNy","Завантажити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HYPERLINK("https://talan.bank.gov.ua/get-user-certificate/X_Xbg30nMyBjIJU-mQ8B","Завантажити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HYPERLINK("https://talan.bank.gov.ua/get-user-certificate/X_Xbg0-tWhZISk4ugZIc","Завантажити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HYPERLINK("https://talan.bank.gov.ua/get-user-certificate/X_Xbgke8M6ByKQh9jI2i","Завантажити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HYPERLINK("https://talan.bank.gov.ua/get-user-certificate/X_XbgbEQe4rlvqgp6cbX","Завантажити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HYPERLINK("https://talan.bank.gov.ua/get-user-certificate/X_XbgirsE8y1vf6imjjL","Завантажити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HYPERLINK("https://talan.bank.gov.ua/get-user-certificate/X_XbgDLTMgziZ2HUx5oz","Завантажити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HYPERLINK("https://talan.bank.gov.ua/get-user-certificate/X_Xbg20aP30fUOKPOuWP","Завантажити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HYPERLINK("https://talan.bank.gov.ua/get-user-certificate/X_XbgkmbaadbBryLZneZ","Завантажити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HYPERLINK("https://talan.bank.gov.ua/get-user-certificate/X_XbgKx8BKiExn0P9Wuk","Завантажити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HYPERLINK("https://talan.bank.gov.ua/get-user-certificate/X_XbgcsbAfTTqAdXj8yZ","Завантажити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HYPERLINK("https://talan.bank.gov.ua/get-user-certificate/X_Xbg914dkOiBRb7cesH","Завантажити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HYPERLINK("https://talan.bank.gov.ua/get-user-certificate/X_XbgXJelyhyVwY8NqZ4","Завантажити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HYPERLINK("https://talan.bank.gov.ua/get-user-certificate/X_Xbg7UUObYbvnCimIwN","Завантажити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HYPERLINK("https://talan.bank.gov.ua/get-user-certificate/X_XbgN2bjf3slZyU3tmF","Завантажити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HYPERLINK("https://talan.bank.gov.ua/get-user-certificate/X_Xbg_dsj7_eHMmozBa5","Завантажити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HYPERLINK("https://talan.bank.gov.ua/get-user-certificate/X_Xbgc3N88bUFD8NsG7i","Завантажити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HYPERLINK("https://talan.bank.gov.ua/get-user-certificate/X_Xbg_W1C8QE4Lqnpvz_","Завантажити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HYPERLINK("https://talan.bank.gov.ua/get-user-certificate/X_XbgU14vOBZMMxo-liK","Завантажити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HYPERLINK("https://talan.bank.gov.ua/get-user-certificate/X_Xbg5VMAKkyYKoFqftC","Завантажити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HYPERLINK("https://talan.bank.gov.ua/get-user-certificate/X_XbgpKsIRyUnTyMOVNp","Завантажити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HYPERLINK("https://talan.bank.gov.ua/get-user-certificate/X_XbgyHfb5EY2HygBeSf","Завантажити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HYPERLINK("https://talan.bank.gov.ua/get-user-certificate/X_XbgYFF-jaeGA1UVB98","Завантажити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HYPERLINK("https://talan.bank.gov.ua/get-user-certificate/X_XbgJqDoAyFlmR_8AtN","Завантажити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HYPERLINK("https://talan.bank.gov.ua/get-user-certificate/X_XbgGNNchd5mFRuvYlo","Завантажити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HYPERLINK("https://talan.bank.gov.ua/get-user-certificate/X_Xbg923t1xZzSb_OIDU","Завантажити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HYPERLINK("https://talan.bank.gov.ua/get-user-certificate/X_XbgiC931oZT6qnsR8G","Завантажити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HYPERLINK("https://talan.bank.gov.ua/get-user-certificate/X_XbgCqvIX3OYsx2yQnB","Завантажити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HYPERLINK("https://talan.bank.gov.ua/get-user-certificate/X_Xbg44oMTvCfmXCLcbJ","Завантажити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HYPERLINK("https://talan.bank.gov.ua/get-user-certificate/X_Xbg2xm4561DYMARZ5l","Завантажити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HYPERLINK("https://talan.bank.gov.ua/get-user-certificate/X_XbgsMziHz9rQxI0Y8n","Завантажити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HYPERLINK("https://talan.bank.gov.ua/get-user-certificate/X_XbgsI7SKZV9OUGZ0pn","Завантажити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HYPERLINK("https://talan.bank.gov.ua/get-user-certificate/X_Xbgf8KNr6CRSazWdCA","Завантажити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HYPERLINK("https://talan.bank.gov.ua/get-user-certificate/X_Xbg1MmC6Dw5_dT5bNw","Завантажити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HYPERLINK("https://talan.bank.gov.ua/get-user-certificate/X_Xbg-uByzZ6odriX4sa","Завантажити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HYPERLINK("https://talan.bank.gov.ua/get-user-certificate/X_XbgpMyCZ8pPlsvzoNC","Завантажити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HYPERLINK("https://talan.bank.gov.ua/get-user-certificate/X_XbglnNkteTEbAqsFEB","Завантажити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HYPERLINK("https://talan.bank.gov.ua/get-user-certificate/X_XbgVprCiwyM0qfwKgS","Завантажити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HYPERLINK("https://talan.bank.gov.ua/get-user-certificate/X_XbgrXS_oDk30JMiBAH","Завантажити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HYPERLINK("https://talan.bank.gov.ua/get-user-certificate/X_XbgXIWR2MDxUKFozRA","Завантажити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HYPERLINK("https://talan.bank.gov.ua/get-user-certificate/X_XbgBqURM5mpy8xBEHq","Завантажити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HYPERLINK("https://talan.bank.gov.ua/get-user-certificate/X_Xbge4JOtucTtGnjalB","Завантажити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HYPERLINK("https://talan.bank.gov.ua/get-user-certificate/X_XbgMv-QBO9DADuwtbN","Завантажити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HYPERLINK("https://talan.bank.gov.ua/get-user-certificate/X_XbgHP_Qzp1zTJ1NWUc","Завантажити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HYPERLINK("https://talan.bank.gov.ua/get-user-certificate/X_Xbg7Y6ZUND_8ssOM8U","Завантажити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HYPERLINK("https://talan.bank.gov.ua/get-user-certificate/X_XbgA7PFVB06ruXfdWn","Завантажити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HYPERLINK("https://talan.bank.gov.ua/get-user-certificate/X_XbgWkPhHqcKqXaWQGT","Завантажити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HYPERLINK("https://talan.bank.gov.ua/get-user-certificate/X_XbgPGDCcjpWv1-yM4b","Завантажити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HYPERLINK("https://talan.bank.gov.ua/get-user-certificate/X_Xbg0nkgp-I6F2vLMq7","Завантажити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HYPERLINK("https://talan.bank.gov.ua/get-user-certificate/X_XbgnmvsdKUXya7kwOZ","Завантажити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HYPERLINK("https://talan.bank.gov.ua/get-user-certificate/X_Xbg28RtlGH7gnKIclO","Завантажити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HYPERLINK("https://talan.bank.gov.ua/get-user-certificate/X_XbgG5GdYEHMu8zWYSw","Завантажити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HYPERLINK("https://talan.bank.gov.ua/get-user-certificate/X_XbglqSMmjLRdmaC-Ia","Завантажити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HYPERLINK("https://talan.bank.gov.ua/get-user-certificate/X_XbgIwtQuYJXUQswDaC","Завантажити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HYPERLINK("https://talan.bank.gov.ua/get-user-certificate/X_XbgD70iYDF7zb5qcNr","Завантажити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HYPERLINK("https://talan.bank.gov.ua/get-user-certificate/X_XbgyK9SPbQPcAVBbo5","Завантажити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HYPERLINK("https://talan.bank.gov.ua/get-user-certificate/X_XbgJ3OwoC9khCiSBn3","Завантажити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HYPERLINK("https://talan.bank.gov.ua/get-user-certificate/X_XbgaPZaZpfEfckbIZm","Завантажити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HYPERLINK("https://talan.bank.gov.ua/get-user-certificate/X_XbguAn0mAUPTn1fi36","Завантажити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HYPERLINK("https://talan.bank.gov.ua/get-user-certificate/X_XbgIt6dbtuDcsZZcPl","Завантажити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HYPERLINK("https://talan.bank.gov.ua/get-user-certificate/X_XbgFr1WfbM2LD6b2hN","Завантажити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HYPERLINK("https://talan.bank.gov.ua/get-user-certificate/X_Xbgr4C9OMwa5qAsdsG","Завантажити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HYPERLINK("https://talan.bank.gov.ua/get-user-certificate/X_Xbgg2DWoNHsE5a7_uw","Завантажити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HYPERLINK("https://talan.bank.gov.ua/get-user-certificate/X_XbgTgSJi_zEhQ0z2HE","Завантажити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HYPERLINK("https://talan.bank.gov.ua/get-user-certificate/X_XbgR3uPoYMG0ywh5BA","Завантажити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HYPERLINK("https://talan.bank.gov.ua/get-user-certificate/X_XbgVAbiEDndC20wA8O","Завантажити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HYPERLINK("https://talan.bank.gov.ua/get-user-certificate/X_XbgQBHagXOfs9u5u_f","Завантажити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HYPERLINK("https://talan.bank.gov.ua/get-user-certificate/X_Xbgzokn-SQhlR_vQTL","Завантажити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HYPERLINK("https://talan.bank.gov.ua/get-user-certificate/X_Xbg6epptJDh2BgRFvs","Завантажити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HYPERLINK("https://talan.bank.gov.ua/get-user-certificate/X_XbgZFX6llSq3bHHNii","Завантажити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HYPERLINK("https://talan.bank.gov.ua/get-user-certificate/X_Xbgmbr3AYja27LX6Qi","Завантажити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HYPERLINK("https://talan.bank.gov.ua/get-user-certificate/X_Xbg7mHyV41dWh6lVbc","Завантажити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HYPERLINK("https://talan.bank.gov.ua/get-user-certificate/X_Xbg9aW50hNB0niMuYM","Завантажити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HYPERLINK("https://talan.bank.gov.ua/get-user-certificate/X_XbgFFkE9pdTCM5zUwC","Завантажити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HYPERLINK("https://talan.bank.gov.ua/get-user-certificate/X_XbgQsG2vt1auL7AWPI","Завантажити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HYPERLINK("https://talan.bank.gov.ua/get-user-certificate/X_Xbg2NzOjuYLUs1oMmO","Завантажити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HYPERLINK("https://talan.bank.gov.ua/get-user-certificate/X_XbgcN0ZvEU_y2kr5yp","Завантажити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HYPERLINK("https://talan.bank.gov.ua/get-user-certificate/X_XbgL5-T67GW-N0ujfZ","Завантажити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HYPERLINK("https://talan.bank.gov.ua/get-user-certificate/X_XbgfoVowMvN8lLDYcj","Завантажити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HYPERLINK("https://talan.bank.gov.ua/get-user-certificate/X_XbgH3bY1XL4WhMUXx0","Завантажити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HYPERLINK("https://talan.bank.gov.ua/get-user-certificate/X_XbgtUXxsw7kgZr0Lhi","Завантажити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HYPERLINK("https://talan.bank.gov.ua/get-user-certificate/X_XbgCJ-DRJp0xaZrzQw","Завантажити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HYPERLINK("https://talan.bank.gov.ua/get-user-certificate/X_XbgD_ZeaS_nP8QvV25","Завантажити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HYPERLINK("https://talan.bank.gov.ua/get-user-certificate/X_XbgFhaeR6dMBFk6hsF","Завантажити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HYPERLINK("https://talan.bank.gov.ua/get-user-certificate/X_XbgobDDTEX83oL-KQg","Завантажити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HYPERLINK("https://talan.bank.gov.ua/get-user-certificate/X_Xbg9V19QDghNhf9zX5","Завантажити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HYPERLINK("https://talan.bank.gov.ua/get-user-certificate/X_Xbg_WjgqleT5-7rFeA","Завантажити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HYPERLINK("https://talan.bank.gov.ua/get-user-certificate/X_XbgT4r9jkR4adG1AEp","Завантажити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HYPERLINK("https://talan.bank.gov.ua/get-user-certificate/X_Xbg7EzN4Z9dPicm-_O","Завантажити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HYPERLINK("https://talan.bank.gov.ua/get-user-certificate/X_XbgK4lVfeW5SL_v9GW","Завантажити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HYPERLINK("https://talan.bank.gov.ua/get-user-certificate/X_XbgjwKq9FSiuKHy0Ed","Завантажити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HYPERLINK("https://talan.bank.gov.ua/get-user-certificate/X_Xbgc9eWgFUZcXeurmY","Завантажити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HYPERLINK("https://talan.bank.gov.ua/get-user-certificate/X_XbgNXVVO0gWUd5J5lF","Завантажити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HYPERLINK("https://talan.bank.gov.ua/get-user-certificate/X_XbgmRQ-Gy-Bj-k3xfJ","Завантажити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HYPERLINK("https://talan.bank.gov.ua/get-user-certificate/X_XbgOL_QjXubIoDXcaa","Завантажити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HYPERLINK("https://talan.bank.gov.ua/get-user-certificate/X_XbgusnOy9VV9QS-XW2","Завантажити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HYPERLINK("https://talan.bank.gov.ua/get-user-certificate/X_Xbg7DNVjW8DLhY7fqR","Завантажити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HYPERLINK("https://talan.bank.gov.ua/get-user-certificate/X_Xbg5NPJrqXyhFurgbT","Завантажити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HYPERLINK("https://talan.bank.gov.ua/get-user-certificate/X_XbgTTPMjQ4XPX1EZ4A","Завантажити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HYPERLINK("https://talan.bank.gov.ua/get-user-certificate/X_Xbg1XqthEm5ytiuCJT","Завантажити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HYPERLINK("https://talan.bank.gov.ua/get-user-certificate/X_XbgmqIbICyMbgdYb-N","Завантажити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HYPERLINK("https://talan.bank.gov.ua/get-user-certificate/X_XbgqrW0kUue2H8Z3Mf","Завантажити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HYPERLINK("https://talan.bank.gov.ua/get-user-certificate/X_Xbg-ugjx2tYVMpbAwB","Завантажити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HYPERLINK("https://talan.bank.gov.ua/get-user-certificate/X_XbgvmLcKZ22aPK1O-d","Завантажити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HYPERLINK("https://talan.bank.gov.ua/get-user-certificate/X_XbgH7YnsoweqnNK-Fv","Завантажити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HYPERLINK("https://talan.bank.gov.ua/get-user-certificate/X_XbgBLGN7e_hO5uXKtJ","Завантажити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HYPERLINK("https://talan.bank.gov.ua/get-user-certificate/X_XbgCciv8Hkc-ny_zIa","Завантажити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HYPERLINK("https://talan.bank.gov.ua/get-user-certificate/X_XbgiuCSKUmP82bkBE5","Завантажити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HYPERLINK("https://talan.bank.gov.ua/get-user-certificate/X_XbggV_qAR37YOAGmwc","Завантажити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HYPERLINK("https://talan.bank.gov.ua/get-user-certificate/X_XbguiwqHH5Oi75trZv","Завантажити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HYPERLINK("https://talan.bank.gov.ua/get-user-certificate/X_Xbgc2WZ52o1UjfS4RR","Завантажити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HYPERLINK("https://talan.bank.gov.ua/get-user-certificate/X_XbgUvCYd7f-y_WoJQR","Завантажити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HYPERLINK("https://talan.bank.gov.ua/get-user-certificate/X_XbgWWKozbnlwTeHVwE","Завантажити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HYPERLINK("https://talan.bank.gov.ua/get-user-certificate/X_Xbgn6RX1UavS-Qn89K","Завантажити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HYPERLINK("https://talan.bank.gov.ua/get-user-certificate/X_Xbga2G-z-vEQEOvZ_s","Завантажити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HYPERLINK("https://talan.bank.gov.ua/get-user-certificate/X_XbgzpUUpf4OrsJ9kox","Завантажити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HYPERLINK("https://talan.bank.gov.ua/get-user-certificate/X_Xbges-sVhRaZasTbSP","Завантажити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HYPERLINK("https://talan.bank.gov.ua/get-user-certificate/X_XbgHeGsLzpl9WrvsCF","Завантажити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HYPERLINK("https://talan.bank.gov.ua/get-user-certificate/X_Xbg3GW2sALT3GT9gBr","Завантажити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HYPERLINK("https://talan.bank.gov.ua/get-user-certificate/X_XbgpeweLxVPPAxz3ZQ","Завантажити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HYPERLINK("https://talan.bank.gov.ua/get-user-certificate/X_Xbgnnv4HL5OpDHSmbb","Завантажити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HYPERLINK("https://talan.bank.gov.ua/get-user-certificate/X_XbgAvdk2QjcBKuYVQP","Завантажити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HYPERLINK("https://talan.bank.gov.ua/get-user-certificate/X_Xbgoz9-Fs5kC1LWLZ4","Завантажити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HYPERLINK("https://talan.bank.gov.ua/get-user-certificate/X_XbgCcmGldBf5JYXPds","Завантажити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HYPERLINK("https://talan.bank.gov.ua/get-user-certificate/X_XbggXJNlrfxSgGvlxD","Завантажити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HYPERLINK("https://talan.bank.gov.ua/get-user-certificate/X_XbgNhNvlQujZHdt41s","Завантажити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HYPERLINK("https://talan.bank.gov.ua/get-user-certificate/X_XbgV0iJVbSNzktlSIe","Завантажити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HYPERLINK("https://talan.bank.gov.ua/get-user-certificate/X_XbgyzfOxW_Om-mAxNZ","Завантажити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HYPERLINK("https://talan.bank.gov.ua/get-user-certificate/X_Xbg4hj0_LhMelLRmTU","Завантажити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HYPERLINK("https://talan.bank.gov.ua/get-user-certificate/X_XbgR_K6V0FqfNYTw1p","Завантажити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HYPERLINK("https://talan.bank.gov.ua/get-user-certificate/X_XbgmgaFJRyRSNgYWeb","Завантажити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HYPERLINK("https://talan.bank.gov.ua/get-user-certificate/X_XbgEZKKDwoH3QKGEQV","Завантажити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HYPERLINK("https://talan.bank.gov.ua/get-user-certificate/X_XbgBkBDIJDY8D9SsKg","Завантажити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HYPERLINK("https://talan.bank.gov.ua/get-user-certificate/X_XbgDtuXGZVPFXquceD","Завантажити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HYPERLINK("https://talan.bank.gov.ua/get-user-certificate/X_XbgEr1lEiSg9DB_Nhb","Завантажити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HYPERLINK("https://talan.bank.gov.ua/get-user-certificate/X_Xbg3iMZgEiEekc1aNj","Завантажити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HYPERLINK("https://talan.bank.gov.ua/get-user-certificate/X_Xbg7dRpg-XWRktKTkj","Завантажити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HYPERLINK("https://talan.bank.gov.ua/get-user-certificate/X_XbgwcRVXdSKP4EJTVs","Завантажити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HYPERLINK("https://talan.bank.gov.ua/get-user-certificate/X_Xbg55F56xZpW0IsgEG","Завантажити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HYPERLINK("https://talan.bank.gov.ua/get-user-certificate/X_XbgHF74Vwp8m489Iu1","Завантажити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HYPERLINK("https://talan.bank.gov.ua/get-user-certificate/X_Xbg0R9AGtOLzxTHSjB","Завантажити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HYPERLINK("https://talan.bank.gov.ua/get-user-certificate/X_Xbgz7x7jCYsMlpwfRp","Завантажити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HYPERLINK("https://talan.bank.gov.ua/get-user-certificate/X_XbgUJ_OiGzBJ_5wrWq","Завантажити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HYPERLINK("https://talan.bank.gov.ua/get-user-certificate/X_XbglFt4lItY4wN3goN","Завантажити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HYPERLINK("https://talan.bank.gov.ua/get-user-certificate/X_XbghMiGZ3juHegYaGl","Завантажити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HYPERLINK("https://talan.bank.gov.ua/get-user-certificate/X_XbgDEGVszo_Z1ymdAy","Завантажити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HYPERLINK("https://talan.bank.gov.ua/get-user-certificate/X_Xbg76QNbqgA98qkEye","Завантажити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HYPERLINK("https://talan.bank.gov.ua/get-user-certificate/X_XbgCmixEi2Hcg2Or2N","Завантажити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HYPERLINK("https://talan.bank.gov.ua/get-user-certificate/X_XbggPKS-CNL3Vko97C","Завантажити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HYPERLINK("https://talan.bank.gov.ua/get-user-certificate/X_XbgomzRTGUJFxpkof6","Завантажити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HYPERLINK("https://talan.bank.gov.ua/get-user-certificate/X_XbgCzGDvnmp3be12Vr","Завантажити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HYPERLINK("https://talan.bank.gov.ua/get-user-certificate/X_XbgriOqcC-vJZdQDGD","Завантажити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HYPERLINK("https://talan.bank.gov.ua/get-user-certificate/X_XbgwYPw-pKQrLXAplO","Завантажити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HYPERLINK("https://talan.bank.gov.ua/get-user-certificate/X_Xbgtc9YGvhFF-roG3V","Завантажити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HYPERLINK("https://talan.bank.gov.ua/get-user-certificate/X_XbgKSawToY5YQvTZ_L","Завантажити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HYPERLINK("https://talan.bank.gov.ua/get-user-certificate/X_XbgURmm-7Pal285B3y","Завантажити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HYPERLINK("https://talan.bank.gov.ua/get-user-certificate/X_XbgFG7XHz37yzkvveX","Завантажити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HYPERLINK("https://talan.bank.gov.ua/get-user-certificate/X_XbgZcHq-fBFrpy1ixr","Завантажити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HYPERLINK("https://talan.bank.gov.ua/get-user-certificate/X_XbgP5fdyFiJwMDS-51","Завантажити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HYPERLINK("https://talan.bank.gov.ua/get-user-certificate/X_XbgVjK5nPzvNOGwix_","Завантажити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HYPERLINK("https://talan.bank.gov.ua/get-user-certificate/X_Xbg9Zq56FedpUgflsU","Завантажити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HYPERLINK("https://talan.bank.gov.ua/get-user-certificate/X_XbgHiFS6LL18CLCR0t","Завантажити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HYPERLINK("https://talan.bank.gov.ua/get-user-certificate/X_XbgV81BvmXH7TKkNRB","Завантажити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HYPERLINK("https://talan.bank.gov.ua/get-user-certificate/X_Xbg8Pbb-Q90iskVk7T","Завантажити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HYPERLINK("https://talan.bank.gov.ua/get-user-certificate/X_Xbgqy4HhAiBdiMP1_c","Завантажити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HYPERLINK("https://talan.bank.gov.ua/get-user-certificate/X_XbgAZm9Zgg1X6gL4Na","Завантажити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HYPERLINK("https://talan.bank.gov.ua/get-user-certificate/X_XbgQbiUSsQmbqojKMs","Завантажити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HYPERLINK("https://talan.bank.gov.ua/get-user-certificate/X_Xbg9S-7xx4PTDKs4dp","Завантажити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HYPERLINK("https://talan.bank.gov.ua/get-user-certificate/X_XbgYouyCNjK3nTZMu-","Завантажити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HYPERLINK("https://talan.bank.gov.ua/get-user-certificate/X_XbgoU3nGKE8BRRTrzQ","Завантажити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HYPERLINK("https://talan.bank.gov.ua/get-user-certificate/X_XbgFxOxG-7R1F5v38b","Завантажити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HYPERLINK("https://talan.bank.gov.ua/get-user-certificate/X_Xbge9CbGmRN1X56gLE","Завантажити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HYPERLINK("https://talan.bank.gov.ua/get-user-certificate/X_Xbgc6Oc-Ut1McBBYVI","Завантажити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HYPERLINK("https://talan.bank.gov.ua/get-user-certificate/X_Xbgto7cs_QTnRkUt6r","Завантажити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HYPERLINK("https://talan.bank.gov.ua/get-user-certificate/X_Xbg-vNHRu6Y7eyeN_n","Завантажити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HYPERLINK("https://talan.bank.gov.ua/get-user-certificate/X_Xbg-CvEke4cKrhs2nC","Завантажити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HYPERLINK("https://talan.bank.gov.ua/get-user-certificate/X_XbgwwiKtb-7onp7H2K","Завантажити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HYPERLINK("https://talan.bank.gov.ua/get-user-certificate/X_XbgbEpC5EEJqSksHgn","Завантажити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HYPERLINK("https://talan.bank.gov.ua/get-user-certificate/X_XbgnCEivwTWVrn6I4P","Завантажити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HYPERLINK("https://talan.bank.gov.ua/get-user-certificate/X_XbgaWUsAxq6xZD2N9w","Завантажити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HYPERLINK("https://talan.bank.gov.ua/get-user-certificate/X_Xbg3UC-G2pkPXkbCK4","Завантажити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HYPERLINK("https://talan.bank.gov.ua/get-user-certificate/X_XbgAh6jcQ9GLpG5G3c","Завантажити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HYPERLINK("https://talan.bank.gov.ua/get-user-certificate/X_XbgvsH5pJHgOHHcuqj","Завантажити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HYPERLINK("https://talan.bank.gov.ua/get-user-certificate/X_XbgrIWZ_hcGYSd7qNk","Завантажити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HYPERLINK("https://talan.bank.gov.ua/get-user-certificate/X_XbgkL3pSoKT71M4ABT","Завантажити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HYPERLINK("https://talan.bank.gov.ua/get-user-certificate/X_XbgU5ybuCE5P4Uil7b","Завантажити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HYPERLINK("https://talan.bank.gov.ua/get-user-certificate/X_Xbgwne63jlH5PptBj8","Завантажити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HYPERLINK("https://talan.bank.gov.ua/get-user-certificate/X_XbgqKtDiboepa8kcza","Завантажити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HYPERLINK("https://talan.bank.gov.ua/get-user-certificate/X_XbgTSTn7D_RDVLylKw","Завантажити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HYPERLINK("https://talan.bank.gov.ua/get-user-certificate/X_XbglMJeSXt_9GyegNA","Завантажити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HYPERLINK("https://talan.bank.gov.ua/get-user-certificate/X_XbglG6jv76m6esjqv_","Завантажити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HYPERLINK("https://talan.bank.gov.ua/get-user-certificate/X_XbgTXcv0Z0QDkJgTSZ","Завантажити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HYPERLINK("https://talan.bank.gov.ua/get-user-certificate/X_XbgLljlRtVdjOMr-MY","Завантажити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HYPERLINK("https://talan.bank.gov.ua/get-user-certificate/X_XbgBpGhDY7MbH0moXg","Завантажити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HYPERLINK("https://talan.bank.gov.ua/get-user-certificate/X_Xbg4AjxoQuG3DFK8Z0","Завантажити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HYPERLINK("https://talan.bank.gov.ua/get-user-certificate/X_XbgoGMl58o8Uoiw4PV","Завантажити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HYPERLINK("https://talan.bank.gov.ua/get-user-certificate/X_XbgVjYILdAE4t7jn66","Завантажити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HYPERLINK("https://talan.bank.gov.ua/get-user-certificate/X_Xbgh7xJNT-mIdvjDMA","Завантажити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HYPERLINK("https://talan.bank.gov.ua/get-user-certificate/X_Xbglfxh83cm34jcdE3","Завантажити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HYPERLINK("https://talan.bank.gov.ua/get-user-certificate/X_Xbg_D7InS0dM9A4nVm","Завантажити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HYPERLINK("https://talan.bank.gov.ua/get-user-certificate/X_XbgVH5iBzMYVOYC0tk","Завантажити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HYPERLINK("https://talan.bank.gov.ua/get-user-certificate/X_Xbg4c-Lv8CfBvbP7q8","Завантажити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HYPERLINK("https://talan.bank.gov.ua/get-user-certificate/X_Xbg_jg4tlClDe2GJUo","Завантажити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HYPERLINK("https://talan.bank.gov.ua/get-user-certificate/X_Xbgjnxpyew_SxVODpR","Завантажити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HYPERLINK("https://talan.bank.gov.ua/get-user-certificate/X_XbgbCB-8E4FQWJvU--","Завантажити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HYPERLINK("https://talan.bank.gov.ua/get-user-certificate/X_XbgWcVxuNR1ayETl7S","Завантажити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HYPERLINK("https://talan.bank.gov.ua/get-user-certificate/X_Xbgtqhblv7z5jSZ2JV","Завантажити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HYPERLINK("https://talan.bank.gov.ua/get-user-certificate/X_Xbg5h8Z4C1sELUxEIt","Завантажити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HYPERLINK("https://talan.bank.gov.ua/get-user-certificate/X_Xbg4A_w1hLaqNnx5rI","Завантажити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HYPERLINK("https://talan.bank.gov.ua/get-user-certificate/X_Xbge4VcQE7zM7OzRAy","Завантажити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HYPERLINK("https://talan.bank.gov.ua/get-user-certificate/X_XbgoBhMdu8yxmqv8GM","Завантажити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HYPERLINK("https://talan.bank.gov.ua/get-user-certificate/X_XbgRCFw2SHkCi84Hb5","Завантажити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HYPERLINK("https://talan.bank.gov.ua/get-user-certificate/X_XbgtqvO5XYnBHRETuE","Завантажити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HYPERLINK("https://talan.bank.gov.ua/get-user-certificate/X_XbgdrB2prpFVfqJb2S","Завантажити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HYPERLINK("https://talan.bank.gov.ua/get-user-certificate/X_Xbg-6wQFZqrcjvRkd0","Завантажити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HYPERLINK("https://talan.bank.gov.ua/get-user-certificate/X_XbgY7utBVYB4hNu6kT","Завантажити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HYPERLINK("https://talan.bank.gov.ua/get-user-certificate/X_XbgecUeKSNDo_wjbpT","Завантажити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HYPERLINK("https://talan.bank.gov.ua/get-user-certificate/X_Xbg69BKMDYm3QZtbuH","Завантажити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HYPERLINK("https://talan.bank.gov.ua/get-user-certificate/X_XbgvU9bDth8qpjaibN","Завантажити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HYPERLINK("https://talan.bank.gov.ua/get-user-certificate/X_Xbg0OdFa0K_zWt8l8-","Завантажити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HYPERLINK("https://talan.bank.gov.ua/get-user-certificate/X_Xbg02ng2ZGa8wfbiVR","Завантажити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HYPERLINK("https://talan.bank.gov.ua/get-user-certificate/X_Xbgy6-In4iZ7OAhf5T","Завантажити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HYPERLINK("https://talan.bank.gov.ua/get-user-certificate/X_Xbgfn4Vmizy-m5xgJx","Завантажити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HYPERLINK("https://talan.bank.gov.ua/get-user-certificate/X_XbgxaTGEyR1CsesHO9","Завантажити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HYPERLINK("https://talan.bank.gov.ua/get-user-certificate/X_XbgNxjD9QZCeFggJpF","Завантажити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HYPERLINK("https://talan.bank.gov.ua/get-user-certificate/X_XbgAhXy9iJGzY6vV1g","Завантажити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HYPERLINK("https://talan.bank.gov.ua/get-user-certificate/X_Xbgsxgq_HYKVrWXMyH","Завантажити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HYPERLINK("https://talan.bank.gov.ua/get-user-certificate/X_XbgifehysUqEnUzNJi","Завантажити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HYPERLINK("https://talan.bank.gov.ua/get-user-certificate/X_XbgJAV_hIi5MEpe3Lb","Завантажити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HYPERLINK("https://talan.bank.gov.ua/get-user-certificate/X_Xbgz3_CHEWaLPNE_6B","Завантажити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HYPERLINK("https://talan.bank.gov.ua/get-user-certificate/X_XbgLG6aNGIM2zqPj2J","Завантажити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HYPERLINK("https://talan.bank.gov.ua/get-user-certificate/X_XbgY29Z6mecdjIlMuy","Завантажити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HYPERLINK("https://talan.bank.gov.ua/get-user-certificate/X_XbgC9Tjt0w2JjQjZeQ","Завантажити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HYPERLINK("https://talan.bank.gov.ua/get-user-certificate/X_XbghEgcnLJ62s6RcjE","Завантажити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HYPERLINK("https://talan.bank.gov.ua/get-user-certificate/X_Xbgk3gLFWi8t4tN3cz","Завантажити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HYPERLINK("https://talan.bank.gov.ua/get-user-certificate/X_Xbgv07SkgcR2ipnNMP","Завантажити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HYPERLINK("https://talan.bank.gov.ua/get-user-certificate/X_XbgQDVdAc5Vas3K_PK","Завантажити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HYPERLINK("https://talan.bank.gov.ua/get-user-certificate/X_Xbge2hlWqzDUSxV_Cn","Завантажити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HYPERLINK("https://talan.bank.gov.ua/get-user-certificate/X_XbgE-7B-e3V47wuzfu","Завантажити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HYPERLINK("https://talan.bank.gov.ua/get-user-certificate/X_Xbg1xOlq0D43v8kTFf","Завантажити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HYPERLINK("https://talan.bank.gov.ua/get-user-certificate/X_XbggpdCm1YtUGMzBTl","Завантажити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HYPERLINK("https://talan.bank.gov.ua/get-user-certificate/X_Xbgbsml_i3fnnfutfb","Завантажити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HYPERLINK("https://talan.bank.gov.ua/get-user-certificate/X_XbgiKkJnzRBGRWYbgB","Завантажити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HYPERLINK("https://talan.bank.gov.ua/get-user-certificate/X_XbgsiMcdZl8fUZYuz0","Завантажити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HYPERLINK("https://talan.bank.gov.ua/get-user-certificate/X_Xbg14fmNMABRt9Qg6v","Завантажити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HYPERLINK("https://talan.bank.gov.ua/get-user-certificate/X_XbghPU9QJp7e5ZWmg-","Завантажити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HYPERLINK("https://talan.bank.gov.ua/get-user-certificate/X_XbgRYLkK-WVcEmG1SC","Завантажити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HYPERLINK("https://talan.bank.gov.ua/get-user-certificate/X_Xbgu9JbbZMgPmEFfhc","Завантажити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HYPERLINK("https://talan.bank.gov.ua/get-user-certificate/X_XbgX0sBg4Z0uue_UPk","Завантажити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HYPERLINK("https://talan.bank.gov.ua/get-user-certificate/X_XbgFYKAYGf8Xkssjvx","Завантажити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HYPERLINK("https://talan.bank.gov.ua/get-user-certificate/X_XbgGx-hbdUE5OccgXS","Завантажити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HYPERLINK("https://talan.bank.gov.ua/get-user-certificate/X_XbgtFd-bQPitKHBsUk","Завантажити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HYPERLINK("https://talan.bank.gov.ua/get-user-certificate/X_Xbg852OHVyXlYjnP4-","Завантажити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HYPERLINK("https://talan.bank.gov.ua/get-user-certificate/X_XbgeWTuw8ptysWFwJQ","Завантажити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HYPERLINK("https://talan.bank.gov.ua/get-user-certificate/X_XbgfIFYn_JQ1CoX9iN","Завантажити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HYPERLINK("https://talan.bank.gov.ua/get-user-certificate/X_Xbgv5pA3Wi1GswCliQ","Завантажити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HYPERLINK("https://talan.bank.gov.ua/get-user-certificate/X_XbgDnQn0fONeaCovBv","Завантажити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HYPERLINK("https://talan.bank.gov.ua/get-user-certificate/X_XbgvbsPgMkSHVNzJs3","Завантажити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HYPERLINK("https://talan.bank.gov.ua/get-user-certificate/X_XbghN3AwMDhr3HzliB","Завантажити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HYPERLINK("https://talan.bank.gov.ua/get-user-certificate/X_XbgGnUIxWj5DM5hICL","Завантажити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HYPERLINK("https://talan.bank.gov.ua/get-user-certificate/X_XbgOH46HzRAC2DGxwl","Завантажити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HYPERLINK("https://talan.bank.gov.ua/get-user-certificate/X_XbgN4kwJlwEMKVP2UI","Завантажити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HYPERLINK("https://talan.bank.gov.ua/get-user-certificate/X_XbgR3f_ShYv20MMbmq","Завантажити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HYPERLINK("https://talan.bank.gov.ua/get-user-certificate/X_XbgcyWR1nQCggz18AF","Завантажити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HYPERLINK("https://talan.bank.gov.ua/get-user-certificate/X_Xbgfb0zU_hkqjjkbYG","Завантажити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HYPERLINK("https://talan.bank.gov.ua/get-user-certificate/X_Xbgipda21zxTgTV8_U","Завантажити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HYPERLINK("https://talan.bank.gov.ua/get-user-certificate/X_XbgawCafu6rLojOofy","Завантажити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HYPERLINK("https://talan.bank.gov.ua/get-user-certificate/X_Xbg9QpDc-b2kMW5EZQ","Завантажити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HYPERLINK("https://talan.bank.gov.ua/get-user-certificate/X_XbgxgPek_ZB4HIS17Z","Завантажити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HYPERLINK("https://talan.bank.gov.ua/get-user-certificate/X_XbgfmxAUomno15zEjN","Завантажити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HYPERLINK("https://talan.bank.gov.ua/get-user-certificate/X_Xbgj3MlM5VhcL7LxQH","Завантажити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HYPERLINK("https://talan.bank.gov.ua/get-user-certificate/X_Xbg9N-_iZl7nZTxnEG","Завантажити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HYPERLINK("https://talan.bank.gov.ua/get-user-certificate/X_XbgmBcRtH0SBwH7vYX","Завантажити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HYPERLINK("https://talan.bank.gov.ua/get-user-certificate/X_XbgR2jbUav-XHoRu83","Завантажити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HYPERLINK("https://talan.bank.gov.ua/get-user-certificate/X_XbgK--tmEBFEs_ce-D","Завантажити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HYPERLINK("https://talan.bank.gov.ua/get-user-certificate/X_XbglhfEeQI_6iOLr-5","Завантажити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HYPERLINK("https://talan.bank.gov.ua/get-user-certificate/X_Xbg61uqb3vmjMSLhEv","Завантажити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HYPERLINK("https://talan.bank.gov.ua/get-user-certificate/X_XbgFuOnFF5tH93KPu2","Завантажити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HYPERLINK("https://talan.bank.gov.ua/get-user-certificate/X_XbgjolWjPLdOcmsYSh","Завантажити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HYPERLINK("https://talan.bank.gov.ua/get-user-certificate/X_XbgWhvhqeH-SzLYmLY","Завантажити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HYPERLINK("https://talan.bank.gov.ua/get-user-certificate/X_XbgifAWYavITTn_7ri","Завантажити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HYPERLINK("https://talan.bank.gov.ua/get-user-certificate/X_XbgpQw2BygMVeZzm83","Завантажити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HYPERLINK("https://talan.bank.gov.ua/get-user-certificate/X_XbglmQ0qOkvT5RS3MV","Завантажити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HYPERLINK("https://talan.bank.gov.ua/get-user-certificate/X_Xbg7_AOgGMI4MUrBK8","Завантажити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HYPERLINK("https://talan.bank.gov.ua/get-user-certificate/X_XbgVLwDWVtf_YqVIss","Завантажити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HYPERLINK("https://talan.bank.gov.ua/get-user-certificate/X_Xbg-wDGzqQrXAhOViH","Завантажити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HYPERLINK("https://talan.bank.gov.ua/get-user-certificate/X_Xbgopvj2-6oE-nQw1X","Завантажити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HYPERLINK("https://talan.bank.gov.ua/get-user-certificate/X_Xbg8BySElx_ViNL8rp","Завантажити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HYPERLINK("https://talan.bank.gov.ua/get-user-certificate/X_XbguRCMwiahLsWME0D","Завантажити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HYPERLINK("https://talan.bank.gov.ua/get-user-certificate/X_XbgPaO0nuHnKS4oHls","Завантажити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HYPERLINK("https://talan.bank.gov.ua/get-user-certificate/X_XbgpVqulQq9ArFmoUS","Завантажити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HYPERLINK("https://talan.bank.gov.ua/get-user-certificate/X_Xbgv-IGXcIImMcgJVU","Завантажити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HYPERLINK("https://talan.bank.gov.ua/get-user-certificate/X_XbgNoH3DNjO28aI_wH","Завантажити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HYPERLINK("https://talan.bank.gov.ua/get-user-certificate/X_XbgqPKe5hZ1SEI4Rim","Завантажити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HYPERLINK("https://talan.bank.gov.ua/get-user-certificate/X_XbgxzlWNHtU0kd5FtS","Завантажити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HYPERLINK("https://talan.bank.gov.ua/get-user-certificate/X_XbgYAjvDJnvBgYtpv4","Завантажити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HYPERLINK("https://talan.bank.gov.ua/get-user-certificate/X_XbgmudOSgOvDuVBJqw","Завантажити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HYPERLINK("https://talan.bank.gov.ua/get-user-certificate/X_XbgWe6t1mYkono_OHw","Завантажити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HYPERLINK("https://talan.bank.gov.ua/get-user-certificate/X_XbgXNRsji3zwAsw1j-","Завантажити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HYPERLINK("https://talan.bank.gov.ua/get-user-certificate/X_Xbg9V9Q6e3DZK4-q9M","Завантажити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HYPERLINK("https://talan.bank.gov.ua/get-user-certificate/X_XbgyTq1kw6AfO5QP_T","Завантажити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HYPERLINK("https://talan.bank.gov.ua/get-user-certificate/X_XbghPVvI2D6sI8rMqc","Завантажити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HYPERLINK("https://talan.bank.gov.ua/get-user-certificate/X_XbgsAQsZDZgZwvP-RN","Завантажити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HYPERLINK("https://talan.bank.gov.ua/get-user-certificate/X_XbgdkFtxaAq0x7SbLz","Завантажити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HYPERLINK("https://talan.bank.gov.ua/get-user-certificate/X_Xbg4kZIXXlkrBx7tgr","Завантажити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HYPERLINK("https://talan.bank.gov.ua/get-user-certificate/X_Xbgth8nhAZwSfYMWxJ","Завантажити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HYPERLINK("https://talan.bank.gov.ua/get-user-certificate/X_Xbgf_1EWpucisxiIhW","Завантажити сертифікат")</f>
        <v>Завантажити сертифікат</v>
      </c>
    </row>
    <row r="344" spans="1:4" x14ac:dyDescent="0.3">
      <c r="A344" t="s">
        <v>688</v>
      </c>
      <c r="B344" t="s">
        <v>4</v>
      </c>
      <c r="C344" t="s">
        <v>689</v>
      </c>
      <c r="D344" t="str">
        <f>HYPERLINK("https://talan.bank.gov.ua/get-user-certificate/X_XbgGT-t_G9pXne9Ma4","Завантажити сертифікат")</f>
        <v>Завантажити сертифікат</v>
      </c>
    </row>
    <row r="345" spans="1:4" x14ac:dyDescent="0.3">
      <c r="A345" t="s">
        <v>690</v>
      </c>
      <c r="B345" t="s">
        <v>4</v>
      </c>
      <c r="C345" t="s">
        <v>691</v>
      </c>
      <c r="D345" t="str">
        <f>HYPERLINK("https://talan.bank.gov.ua/get-user-certificate/X_XbgwxXlFNryNaxTf9f","Завантажити сертифікат")</f>
        <v>Завантажити сертифікат</v>
      </c>
    </row>
    <row r="346" spans="1:4" x14ac:dyDescent="0.3">
      <c r="A346" t="s">
        <v>692</v>
      </c>
      <c r="B346" t="s">
        <v>4</v>
      </c>
      <c r="C346" t="s">
        <v>693</v>
      </c>
      <c r="D346" t="str">
        <f>HYPERLINK("https://talan.bank.gov.ua/get-user-certificate/X_Xbg-m4uIfOF96a9n1b","Завантажити сертифікат")</f>
        <v>Завантажити сертифікат</v>
      </c>
    </row>
    <row r="347" spans="1:4" x14ac:dyDescent="0.3">
      <c r="A347" t="s">
        <v>694</v>
      </c>
      <c r="B347" t="s">
        <v>4</v>
      </c>
      <c r="C347" t="s">
        <v>695</v>
      </c>
      <c r="D347" t="str">
        <f>HYPERLINK("https://talan.bank.gov.ua/get-user-certificate/X_Xbgjj4_JX_u3JM5PyH","Завантажити сертифікат")</f>
        <v>Завантажити сертифікат</v>
      </c>
    </row>
    <row r="348" spans="1:4" x14ac:dyDescent="0.3">
      <c r="A348" t="s">
        <v>696</v>
      </c>
      <c r="B348" t="s">
        <v>4</v>
      </c>
      <c r="C348" t="s">
        <v>697</v>
      </c>
      <c r="D348" t="str">
        <f>HYPERLINK("https://talan.bank.gov.ua/get-user-certificate/X_Xbg0JmZ8PrLqFjB0Um","Завантажити сертифікат")</f>
        <v>Завантажити сертифікат</v>
      </c>
    </row>
    <row r="349" spans="1:4" x14ac:dyDescent="0.3">
      <c r="A349" t="s">
        <v>698</v>
      </c>
      <c r="B349" t="s">
        <v>4</v>
      </c>
      <c r="C349" t="s">
        <v>699</v>
      </c>
      <c r="D349" t="str">
        <f>HYPERLINK("https://talan.bank.gov.ua/get-user-certificate/X_Xbg672aJFWEVXiRqQu","Завантажити сертифікат")</f>
        <v>Завантажити сертифікат</v>
      </c>
    </row>
    <row r="350" spans="1:4" x14ac:dyDescent="0.3">
      <c r="A350" t="s">
        <v>700</v>
      </c>
      <c r="B350" t="s">
        <v>4</v>
      </c>
      <c r="C350" t="s">
        <v>701</v>
      </c>
      <c r="D350" t="str">
        <f>HYPERLINK("https://talan.bank.gov.ua/get-user-certificate/X_XbgEpqgognecFs-u7m","Завантажити сертифікат")</f>
        <v>Завантажити сертифікат</v>
      </c>
    </row>
    <row r="351" spans="1:4" x14ac:dyDescent="0.3">
      <c r="A351" t="s">
        <v>702</v>
      </c>
      <c r="B351" t="s">
        <v>4</v>
      </c>
      <c r="C351" t="s">
        <v>703</v>
      </c>
      <c r="D351" t="str">
        <f>HYPERLINK("https://talan.bank.gov.ua/get-user-certificate/X_XbgbhzvtQts78xJ6RW","Завантажити сертифікат")</f>
        <v>Завантажити сертифікат</v>
      </c>
    </row>
    <row r="352" spans="1:4" x14ac:dyDescent="0.3">
      <c r="A352" t="s">
        <v>704</v>
      </c>
      <c r="B352" t="s">
        <v>4</v>
      </c>
      <c r="C352" t="s">
        <v>705</v>
      </c>
      <c r="D352" t="str">
        <f>HYPERLINK("https://talan.bank.gov.ua/get-user-certificate/X_XbgdUuLymf5GcXPS8J","Завантажити сертифікат")</f>
        <v>Завантажити сертифікат</v>
      </c>
    </row>
    <row r="353" spans="1:4" x14ac:dyDescent="0.3">
      <c r="A353" t="s">
        <v>706</v>
      </c>
      <c r="B353" t="s">
        <v>4</v>
      </c>
      <c r="C353" t="s">
        <v>707</v>
      </c>
      <c r="D353" t="str">
        <f>HYPERLINK("https://talan.bank.gov.ua/get-user-certificate/X_XbgFX3nayBX_TfRY62","Завантажити сертифікат")</f>
        <v>Завантажити сертифікат</v>
      </c>
    </row>
    <row r="354" spans="1:4" x14ac:dyDescent="0.3">
      <c r="A354" t="s">
        <v>708</v>
      </c>
      <c r="B354" t="s">
        <v>4</v>
      </c>
      <c r="C354" t="s">
        <v>709</v>
      </c>
      <c r="D354" t="str">
        <f>HYPERLINK("https://talan.bank.gov.ua/get-user-certificate/X_Xbgy_gvID0xwnn3pPE","Завантажити сертифікат")</f>
        <v>Завантажити сертифікат</v>
      </c>
    </row>
    <row r="355" spans="1:4" x14ac:dyDescent="0.3">
      <c r="A355" t="s">
        <v>710</v>
      </c>
      <c r="B355" t="s">
        <v>4</v>
      </c>
      <c r="C355" t="s">
        <v>711</v>
      </c>
      <c r="D355" t="str">
        <f>HYPERLINK("https://talan.bank.gov.ua/get-user-certificate/X_Xbg619GXEK07Z_zT_C","Завантажити сертифікат")</f>
        <v>Завантажити сертифікат</v>
      </c>
    </row>
    <row r="356" spans="1:4" x14ac:dyDescent="0.3">
      <c r="A356" t="s">
        <v>712</v>
      </c>
      <c r="B356" t="s">
        <v>4</v>
      </c>
      <c r="C356" t="s">
        <v>713</v>
      </c>
      <c r="D356" t="str">
        <f>HYPERLINK("https://talan.bank.gov.ua/get-user-certificate/X_Xbg85nuYLKsUYYw-ZC","Завантажити сертифікат")</f>
        <v>Завантажити сертифікат</v>
      </c>
    </row>
    <row r="357" spans="1:4" x14ac:dyDescent="0.3">
      <c r="A357" t="s">
        <v>714</v>
      </c>
      <c r="B357" t="s">
        <v>4</v>
      </c>
      <c r="C357" t="s">
        <v>715</v>
      </c>
      <c r="D357" t="str">
        <f>HYPERLINK("https://talan.bank.gov.ua/get-user-certificate/X_XbgLfTbL8S-TbaD2FU","Завантажити сертифікат")</f>
        <v>Завантажити сертифікат</v>
      </c>
    </row>
    <row r="358" spans="1:4" x14ac:dyDescent="0.3">
      <c r="A358" t="s">
        <v>716</v>
      </c>
      <c r="B358" t="s">
        <v>4</v>
      </c>
      <c r="C358" t="s">
        <v>717</v>
      </c>
      <c r="D358" t="str">
        <f>HYPERLINK("https://talan.bank.gov.ua/get-user-certificate/X_XbgycpTq_MZW47-GF0","Завантажити сертифікат")</f>
        <v>Завантажити сертифікат</v>
      </c>
    </row>
    <row r="359" spans="1:4" x14ac:dyDescent="0.3">
      <c r="A359" t="s">
        <v>718</v>
      </c>
      <c r="B359" t="s">
        <v>4</v>
      </c>
      <c r="C359" t="s">
        <v>719</v>
      </c>
      <c r="D359" t="str">
        <f>HYPERLINK("https://talan.bank.gov.ua/get-user-certificate/X_XbgIBt787r_glatsY5","Завантажити сертифікат")</f>
        <v>Завантажити сертифікат</v>
      </c>
    </row>
    <row r="360" spans="1:4" x14ac:dyDescent="0.3">
      <c r="A360" t="s">
        <v>720</v>
      </c>
      <c r="B360" t="s">
        <v>4</v>
      </c>
      <c r="C360" t="s">
        <v>721</v>
      </c>
      <c r="D360" t="str">
        <f>HYPERLINK("https://talan.bank.gov.ua/get-user-certificate/X_Xbgx5vHBgJEeltPUn3","Завантажити сертифікат")</f>
        <v>Завантажити сертифікат</v>
      </c>
    </row>
    <row r="361" spans="1:4" x14ac:dyDescent="0.3">
      <c r="A361" t="s">
        <v>722</v>
      </c>
      <c r="B361" t="s">
        <v>4</v>
      </c>
      <c r="C361" t="s">
        <v>723</v>
      </c>
      <c r="D361" t="str">
        <f>HYPERLINK("https://talan.bank.gov.ua/get-user-certificate/X_Xbg2Xu8wOM0beZp6hk","Завантажити сертифікат")</f>
        <v>Завантажити сертифікат</v>
      </c>
    </row>
    <row r="362" spans="1:4" x14ac:dyDescent="0.3">
      <c r="A362" t="s">
        <v>724</v>
      </c>
      <c r="B362" t="s">
        <v>4</v>
      </c>
      <c r="C362" t="s">
        <v>725</v>
      </c>
      <c r="D362" t="str">
        <f>HYPERLINK("https://talan.bank.gov.ua/get-user-certificate/X_Xbgba5e6vHnwjQWezL","Завантажити сертифікат")</f>
        <v>Завантажити сертифікат</v>
      </c>
    </row>
    <row r="363" spans="1:4" x14ac:dyDescent="0.3">
      <c r="A363" t="s">
        <v>726</v>
      </c>
      <c r="B363" t="s">
        <v>4</v>
      </c>
      <c r="C363" t="s">
        <v>727</v>
      </c>
      <c r="D363" t="str">
        <f>HYPERLINK("https://talan.bank.gov.ua/get-user-certificate/X_XbgYiH54hf0wP6_IrE","Завантажити сертифікат")</f>
        <v>Завантажити сертифікат</v>
      </c>
    </row>
    <row r="364" spans="1:4" x14ac:dyDescent="0.3">
      <c r="A364" t="s">
        <v>728</v>
      </c>
      <c r="B364" t="s">
        <v>4</v>
      </c>
      <c r="C364" t="s">
        <v>729</v>
      </c>
      <c r="D364" t="str">
        <f>HYPERLINK("https://talan.bank.gov.ua/get-user-certificate/X_XbgQ8vDXctoRitW0rF","Завантажити сертифікат")</f>
        <v>Завантажити сертифікат</v>
      </c>
    </row>
    <row r="365" spans="1:4" x14ac:dyDescent="0.3">
      <c r="A365" t="s">
        <v>730</v>
      </c>
      <c r="B365" t="s">
        <v>4</v>
      </c>
      <c r="C365" t="s">
        <v>731</v>
      </c>
      <c r="D365" t="str">
        <f>HYPERLINK("https://talan.bank.gov.ua/get-user-certificate/X_XbggquBtcGaSVHqB0n","Завантажити сертифікат")</f>
        <v>Завантажити сертифікат</v>
      </c>
    </row>
    <row r="366" spans="1:4" x14ac:dyDescent="0.3">
      <c r="A366" t="s">
        <v>732</v>
      </c>
      <c r="B366" t="s">
        <v>4</v>
      </c>
      <c r="C366" t="s">
        <v>733</v>
      </c>
      <c r="D366" t="str">
        <f>HYPERLINK("https://talan.bank.gov.ua/get-user-certificate/X_Xbggi4sHpHdpkc-Ykr","Завантажити сертифікат")</f>
        <v>Завантажити сертифікат</v>
      </c>
    </row>
    <row r="367" spans="1:4" x14ac:dyDescent="0.3">
      <c r="A367" t="s">
        <v>734</v>
      </c>
      <c r="B367" t="s">
        <v>4</v>
      </c>
      <c r="C367" t="s">
        <v>735</v>
      </c>
      <c r="D367" t="str">
        <f>HYPERLINK("https://talan.bank.gov.ua/get-user-certificate/X_Xbg8an2JAbHK5wOsqR","Завантажити сертифікат")</f>
        <v>Завантажити сертифікат</v>
      </c>
    </row>
    <row r="368" spans="1:4" x14ac:dyDescent="0.3">
      <c r="A368" t="s">
        <v>736</v>
      </c>
      <c r="B368" t="s">
        <v>4</v>
      </c>
      <c r="C368" t="s">
        <v>737</v>
      </c>
      <c r="D368" t="str">
        <f>HYPERLINK("https://talan.bank.gov.ua/get-user-certificate/X_XbgOe3bldKK_rMQNhd","Завантажити сертифікат")</f>
        <v>Завантажити сертифікат</v>
      </c>
    </row>
    <row r="369" spans="1:4" x14ac:dyDescent="0.3">
      <c r="A369" t="s">
        <v>738</v>
      </c>
      <c r="B369" t="s">
        <v>4</v>
      </c>
      <c r="C369" t="s">
        <v>739</v>
      </c>
      <c r="D369" t="str">
        <f>HYPERLINK("https://talan.bank.gov.ua/get-user-certificate/X_XbgjgsunW_JM-AzzgG","Завантажити сертифікат")</f>
        <v>Завантажити сертифікат</v>
      </c>
    </row>
    <row r="370" spans="1:4" x14ac:dyDescent="0.3">
      <c r="A370" t="s">
        <v>740</v>
      </c>
      <c r="B370" t="s">
        <v>4</v>
      </c>
      <c r="C370" t="s">
        <v>741</v>
      </c>
      <c r="D370" t="str">
        <f>HYPERLINK("https://talan.bank.gov.ua/get-user-certificate/X_XbglR3aMt2vWu30zeM","Завантажити сертифікат")</f>
        <v>Завантажити сертифікат</v>
      </c>
    </row>
    <row r="371" spans="1:4" x14ac:dyDescent="0.3">
      <c r="A371" t="s">
        <v>742</v>
      </c>
      <c r="B371" t="s">
        <v>4</v>
      </c>
      <c r="C371" t="s">
        <v>743</v>
      </c>
      <c r="D371" t="str">
        <f>HYPERLINK("https://talan.bank.gov.ua/get-user-certificate/X_Xbgvphtb65QnSTSg-q","Завантажити сертифікат")</f>
        <v>Завантажити сертифікат</v>
      </c>
    </row>
    <row r="372" spans="1:4" x14ac:dyDescent="0.3">
      <c r="A372" t="s">
        <v>744</v>
      </c>
      <c r="B372" t="s">
        <v>4</v>
      </c>
      <c r="C372" t="s">
        <v>745</v>
      </c>
      <c r="D372" t="str">
        <f>HYPERLINK("https://talan.bank.gov.ua/get-user-certificate/X_XbgEKt7GUaLYOKt45p","Завантажити сертифікат")</f>
        <v>Завантажити сертифікат</v>
      </c>
    </row>
    <row r="373" spans="1:4" x14ac:dyDescent="0.3">
      <c r="A373" t="s">
        <v>746</v>
      </c>
      <c r="B373" t="s">
        <v>4</v>
      </c>
      <c r="C373" t="s">
        <v>747</v>
      </c>
      <c r="D373" t="str">
        <f>HYPERLINK("https://talan.bank.gov.ua/get-user-certificate/X_XbgS1ZqAFPlnf5njcR","Завантажити сертифікат")</f>
        <v>Завантажити сертифікат</v>
      </c>
    </row>
    <row r="374" spans="1:4" x14ac:dyDescent="0.3">
      <c r="A374" t="s">
        <v>748</v>
      </c>
      <c r="B374" t="s">
        <v>4</v>
      </c>
      <c r="C374" t="s">
        <v>749</v>
      </c>
      <c r="D374" t="str">
        <f>HYPERLINK("https://talan.bank.gov.ua/get-user-certificate/X_Xbg_sncyyH-0ZMjM6x","Завантажити сертифікат")</f>
        <v>Завантажити сертифікат</v>
      </c>
    </row>
    <row r="375" spans="1:4" x14ac:dyDescent="0.3">
      <c r="A375" t="s">
        <v>750</v>
      </c>
      <c r="B375" t="s">
        <v>4</v>
      </c>
      <c r="C375" t="s">
        <v>751</v>
      </c>
      <c r="D375" t="str">
        <f>HYPERLINK("https://talan.bank.gov.ua/get-user-certificate/X_XbgIPyUVv45Y6Fm7mE","Завантажити сертифікат")</f>
        <v>Завантажити сертифікат</v>
      </c>
    </row>
    <row r="376" spans="1:4" x14ac:dyDescent="0.3">
      <c r="A376" t="s">
        <v>752</v>
      </c>
      <c r="B376" t="s">
        <v>4</v>
      </c>
      <c r="C376" t="s">
        <v>753</v>
      </c>
      <c r="D376" t="str">
        <f>HYPERLINK("https://talan.bank.gov.ua/get-user-certificate/X_XbgN6zf1pVtqmHwcB5","Завантажити сертифікат")</f>
        <v>Завантажити сертифікат</v>
      </c>
    </row>
    <row r="377" spans="1:4" x14ac:dyDescent="0.3">
      <c r="A377" t="s">
        <v>754</v>
      </c>
      <c r="B377" t="s">
        <v>4</v>
      </c>
      <c r="C377" t="s">
        <v>755</v>
      </c>
      <c r="D377" t="str">
        <f>HYPERLINK("https://talan.bank.gov.ua/get-user-certificate/X_Xbgj-aSl_G9Q1xzMak","Завантажити сертифікат")</f>
        <v>Завантажити сертифікат</v>
      </c>
    </row>
    <row r="378" spans="1:4" x14ac:dyDescent="0.3">
      <c r="A378" t="s">
        <v>756</v>
      </c>
      <c r="B378" t="s">
        <v>4</v>
      </c>
      <c r="C378" t="s">
        <v>757</v>
      </c>
      <c r="D378" t="str">
        <f>HYPERLINK("https://talan.bank.gov.ua/get-user-certificate/X_XbgDJiVH-lqxrWnl-Z","Завантажити сертифікат")</f>
        <v>Завантажити сертифікат</v>
      </c>
    </row>
    <row r="379" spans="1:4" x14ac:dyDescent="0.3">
      <c r="A379" t="s">
        <v>758</v>
      </c>
      <c r="B379" t="s">
        <v>4</v>
      </c>
      <c r="C379" t="s">
        <v>759</v>
      </c>
      <c r="D379" t="str">
        <f>HYPERLINK("https://talan.bank.gov.ua/get-user-certificate/X_XbgJNQ7uUbC7lzjV2Q","Завантажити сертифікат")</f>
        <v>Завантажити сертифікат</v>
      </c>
    </row>
    <row r="380" spans="1:4" x14ac:dyDescent="0.3">
      <c r="A380" t="s">
        <v>760</v>
      </c>
      <c r="B380" t="s">
        <v>4</v>
      </c>
      <c r="C380" t="s">
        <v>761</v>
      </c>
      <c r="D380" t="str">
        <f>HYPERLINK("https://talan.bank.gov.ua/get-user-certificate/X_XbgKABndkeO128mqf3","Завантажити сертифікат")</f>
        <v>Завантажити сертифікат</v>
      </c>
    </row>
    <row r="381" spans="1:4" x14ac:dyDescent="0.3">
      <c r="A381" t="s">
        <v>762</v>
      </c>
      <c r="B381" t="s">
        <v>4</v>
      </c>
      <c r="C381" t="s">
        <v>763</v>
      </c>
      <c r="D381" t="str">
        <f>HYPERLINK("https://talan.bank.gov.ua/get-user-certificate/X_XbgHEcwWv9OrpfwgJY","Завантажити сертифікат")</f>
        <v>Завантажити сертифікат</v>
      </c>
    </row>
    <row r="382" spans="1:4" x14ac:dyDescent="0.3">
      <c r="A382" t="s">
        <v>764</v>
      </c>
      <c r="B382" t="s">
        <v>4</v>
      </c>
      <c r="C382" t="s">
        <v>765</v>
      </c>
      <c r="D382" t="str">
        <f>HYPERLINK("https://talan.bank.gov.ua/get-user-certificate/X_XbgH6wFrZNZAiTTNQB","Завантажити сертифікат")</f>
        <v>Завантажити сертифікат</v>
      </c>
    </row>
    <row r="383" spans="1:4" x14ac:dyDescent="0.3">
      <c r="A383" t="s">
        <v>766</v>
      </c>
      <c r="B383" t="s">
        <v>4</v>
      </c>
      <c r="C383" t="s">
        <v>767</v>
      </c>
      <c r="D383" t="str">
        <f>HYPERLINK("https://talan.bank.gov.ua/get-user-certificate/X_Xbg7AakuexJY_BVJIW","Завантажити сертифікат")</f>
        <v>Завантажити сертифікат</v>
      </c>
    </row>
    <row r="384" spans="1:4" x14ac:dyDescent="0.3">
      <c r="A384" t="s">
        <v>768</v>
      </c>
      <c r="B384" t="s">
        <v>4</v>
      </c>
      <c r="C384" t="s">
        <v>769</v>
      </c>
      <c r="D384" t="str">
        <f>HYPERLINK("https://talan.bank.gov.ua/get-user-certificate/X_XbgtSrLwZEsu78Z6rR","Завантажити сертифікат")</f>
        <v>Завантажити сертифікат</v>
      </c>
    </row>
    <row r="385" spans="1:4" x14ac:dyDescent="0.3">
      <c r="A385" t="s">
        <v>770</v>
      </c>
      <c r="B385" t="s">
        <v>4</v>
      </c>
      <c r="C385" t="s">
        <v>771</v>
      </c>
      <c r="D385" t="str">
        <f>HYPERLINK("https://talan.bank.gov.ua/get-user-certificate/X_XbgVBEwITqyMmfIlXC","Завантажити сертифікат")</f>
        <v>Завантажити сертифікат</v>
      </c>
    </row>
    <row r="386" spans="1:4" x14ac:dyDescent="0.3">
      <c r="A386" t="s">
        <v>772</v>
      </c>
      <c r="B386" t="s">
        <v>4</v>
      </c>
      <c r="C386" t="s">
        <v>773</v>
      </c>
      <c r="D386" t="str">
        <f>HYPERLINK("https://talan.bank.gov.ua/get-user-certificate/X_XbgqWa_8PqL1k5gY-d","Завантажити сертифікат")</f>
        <v>Завантажити сертифікат</v>
      </c>
    </row>
    <row r="387" spans="1:4" x14ac:dyDescent="0.3">
      <c r="A387" t="s">
        <v>774</v>
      </c>
      <c r="B387" t="s">
        <v>4</v>
      </c>
      <c r="C387" t="s">
        <v>775</v>
      </c>
      <c r="D387" t="str">
        <f>HYPERLINK("https://talan.bank.gov.ua/get-user-certificate/X_Xbg_lq5P-9uS0eBa9t","Завантажити сертифікат")</f>
        <v>Завантажити сертифікат</v>
      </c>
    </row>
    <row r="388" spans="1:4" x14ac:dyDescent="0.3">
      <c r="A388" t="s">
        <v>776</v>
      </c>
      <c r="B388" t="s">
        <v>4</v>
      </c>
      <c r="C388" t="s">
        <v>777</v>
      </c>
      <c r="D388" t="str">
        <f>HYPERLINK("https://talan.bank.gov.ua/get-user-certificate/X_XbgN3IEgIrJVmFaFko","Завантажити сертифікат")</f>
        <v>Завантажити сертифікат</v>
      </c>
    </row>
    <row r="389" spans="1:4" x14ac:dyDescent="0.3">
      <c r="A389" t="s">
        <v>778</v>
      </c>
      <c r="B389" t="s">
        <v>4</v>
      </c>
      <c r="C389" t="s">
        <v>779</v>
      </c>
      <c r="D389" t="str">
        <f>HYPERLINK("https://talan.bank.gov.ua/get-user-certificate/X_XbguQkyLHJXWPX7xtR","Завантажити сертифікат")</f>
        <v>Завантажити сертифікат</v>
      </c>
    </row>
    <row r="390" spans="1:4" x14ac:dyDescent="0.3">
      <c r="A390" t="s">
        <v>780</v>
      </c>
      <c r="B390" t="s">
        <v>4</v>
      </c>
      <c r="C390" t="s">
        <v>781</v>
      </c>
      <c r="D390" t="str">
        <f>HYPERLINK("https://talan.bank.gov.ua/get-user-certificate/X_Xbg2Gdw5-oi6VNRfX4","Завантажити сертифікат")</f>
        <v>Завантажити сертифікат</v>
      </c>
    </row>
    <row r="391" spans="1:4" x14ac:dyDescent="0.3">
      <c r="A391" t="s">
        <v>782</v>
      </c>
      <c r="B391" t="s">
        <v>4</v>
      </c>
      <c r="C391" t="s">
        <v>783</v>
      </c>
      <c r="D391" t="str">
        <f>HYPERLINK("https://talan.bank.gov.ua/get-user-certificate/X_Xbg3nAbjf3bylyZvp8","Завантажити сертифікат")</f>
        <v>Завантажити сертифікат</v>
      </c>
    </row>
    <row r="392" spans="1:4" x14ac:dyDescent="0.3">
      <c r="A392" t="s">
        <v>784</v>
      </c>
      <c r="B392" t="s">
        <v>4</v>
      </c>
      <c r="C392" t="s">
        <v>785</v>
      </c>
      <c r="D392" t="str">
        <f>HYPERLINK("https://talan.bank.gov.ua/get-user-certificate/X_Xbgg7b2SD04fJHQpdz","Завантажити сертифікат")</f>
        <v>Завантажити сертифікат</v>
      </c>
    </row>
    <row r="393" spans="1:4" x14ac:dyDescent="0.3">
      <c r="A393" t="s">
        <v>786</v>
      </c>
      <c r="B393" t="s">
        <v>4</v>
      </c>
      <c r="C393" t="s">
        <v>787</v>
      </c>
      <c r="D393" t="str">
        <f>HYPERLINK("https://talan.bank.gov.ua/get-user-certificate/X_XbgL2P5YMlKBynEyX7","Завантажити сертифікат")</f>
        <v>Завантажити сертифікат</v>
      </c>
    </row>
    <row r="394" spans="1:4" x14ac:dyDescent="0.3">
      <c r="A394" t="s">
        <v>788</v>
      </c>
      <c r="B394" t="s">
        <v>4</v>
      </c>
      <c r="C394" t="s">
        <v>789</v>
      </c>
      <c r="D394" t="str">
        <f>HYPERLINK("https://talan.bank.gov.ua/get-user-certificate/X_Xbgr_crf5fnEOal3bz","Завантажити сертифікат")</f>
        <v>Завантажити сертифікат</v>
      </c>
    </row>
    <row r="395" spans="1:4" x14ac:dyDescent="0.3">
      <c r="A395" t="s">
        <v>790</v>
      </c>
      <c r="B395" t="s">
        <v>4</v>
      </c>
      <c r="C395" t="s">
        <v>791</v>
      </c>
      <c r="D395" t="str">
        <f>HYPERLINK("https://talan.bank.gov.ua/get-user-certificate/X_XbgFAvPh71s3jzu8ZG","Завантажити сертифікат")</f>
        <v>Завантажити сертифікат</v>
      </c>
    </row>
    <row r="396" spans="1:4" x14ac:dyDescent="0.3">
      <c r="A396" t="s">
        <v>792</v>
      </c>
      <c r="B396" t="s">
        <v>4</v>
      </c>
      <c r="C396" t="s">
        <v>793</v>
      </c>
      <c r="D396" t="str">
        <f>HYPERLINK("https://talan.bank.gov.ua/get-user-certificate/X_Xbg0txKVnW62Yf5mJw","Завантажити сертифікат")</f>
        <v>Завантажити сертифікат</v>
      </c>
    </row>
    <row r="397" spans="1:4" x14ac:dyDescent="0.3">
      <c r="A397" t="s">
        <v>794</v>
      </c>
      <c r="B397" t="s">
        <v>4</v>
      </c>
      <c r="C397" t="s">
        <v>795</v>
      </c>
      <c r="D397" t="str">
        <f>HYPERLINK("https://talan.bank.gov.ua/get-user-certificate/X_XbgGA1cKBHqNP5JwmI","Завантажити сертифікат")</f>
        <v>Завантажити сертифікат</v>
      </c>
    </row>
    <row r="398" spans="1:4" x14ac:dyDescent="0.3">
      <c r="A398" t="s">
        <v>796</v>
      </c>
      <c r="B398" t="s">
        <v>4</v>
      </c>
      <c r="C398" t="s">
        <v>797</v>
      </c>
      <c r="D398" t="str">
        <f>HYPERLINK("https://talan.bank.gov.ua/get-user-certificate/X_XbgNGkvh8W75BGGOwC","Завантажити сертифікат")</f>
        <v>Завантажити сертифікат</v>
      </c>
    </row>
    <row r="399" spans="1:4" x14ac:dyDescent="0.3">
      <c r="A399" t="s">
        <v>798</v>
      </c>
      <c r="B399" t="s">
        <v>4</v>
      </c>
      <c r="C399" t="s">
        <v>799</v>
      </c>
      <c r="D399" t="str">
        <f>HYPERLINK("https://talan.bank.gov.ua/get-user-certificate/X_XbgKmy6_Z0QpAIJZPx","Завантажити сертифікат")</f>
        <v>Завантажити сертифікат</v>
      </c>
    </row>
    <row r="400" spans="1:4" x14ac:dyDescent="0.3">
      <c r="A400" t="s">
        <v>800</v>
      </c>
      <c r="B400" t="s">
        <v>4</v>
      </c>
      <c r="C400" t="s">
        <v>801</v>
      </c>
      <c r="D400" t="str">
        <f>HYPERLINK("https://talan.bank.gov.ua/get-user-certificate/X_Xbg_jbpOGAMH00S2hR","Завантажити сертифікат")</f>
        <v>Завантажити сертифікат</v>
      </c>
    </row>
    <row r="401" spans="1:4" x14ac:dyDescent="0.3">
      <c r="A401" t="s">
        <v>802</v>
      </c>
      <c r="B401" t="s">
        <v>4</v>
      </c>
      <c r="C401" t="s">
        <v>803</v>
      </c>
      <c r="D401" t="str">
        <f>HYPERLINK("https://talan.bank.gov.ua/get-user-certificate/X_XbgXho1JlEXyQ3HeEG","Завантажити сертифікат")</f>
        <v>Завантажити сертифікат</v>
      </c>
    </row>
    <row r="402" spans="1:4" x14ac:dyDescent="0.3">
      <c r="A402" t="s">
        <v>804</v>
      </c>
      <c r="B402" t="s">
        <v>4</v>
      </c>
      <c r="C402" t="s">
        <v>805</v>
      </c>
      <c r="D402" t="str">
        <f>HYPERLINK("https://talan.bank.gov.ua/get-user-certificate/X_XbgGkNE9ZwhTLt9fQ9","Завантажити сертифікат")</f>
        <v>Завантажити сертифікат</v>
      </c>
    </row>
    <row r="403" spans="1:4" x14ac:dyDescent="0.3">
      <c r="A403" t="s">
        <v>806</v>
      </c>
      <c r="B403" t="s">
        <v>4</v>
      </c>
      <c r="C403" t="s">
        <v>807</v>
      </c>
      <c r="D403" t="str">
        <f>HYPERLINK("https://talan.bank.gov.ua/get-user-certificate/X_XbgQ1M8b4neVcsW0eO","Завантажити сертифікат")</f>
        <v>Завантажити сертифікат</v>
      </c>
    </row>
    <row r="404" spans="1:4" x14ac:dyDescent="0.3">
      <c r="A404" t="s">
        <v>808</v>
      </c>
      <c r="B404" t="s">
        <v>4</v>
      </c>
      <c r="C404" t="s">
        <v>809</v>
      </c>
      <c r="D404" t="str">
        <f>HYPERLINK("https://talan.bank.gov.ua/get-user-certificate/X_XbgM3-SbosZ69U9y1r","Завантажити сертифікат")</f>
        <v>Завантажити сертифікат</v>
      </c>
    </row>
    <row r="405" spans="1:4" x14ac:dyDescent="0.3">
      <c r="A405" t="s">
        <v>810</v>
      </c>
      <c r="B405" t="s">
        <v>4</v>
      </c>
      <c r="C405" t="s">
        <v>811</v>
      </c>
      <c r="D405" t="str">
        <f>HYPERLINK("https://talan.bank.gov.ua/get-user-certificate/X_XbgTiCP9JHXgwr6U2c","Завантажити сертифікат")</f>
        <v>Завантажити сертифікат</v>
      </c>
    </row>
    <row r="406" spans="1:4" x14ac:dyDescent="0.3">
      <c r="A406" t="s">
        <v>812</v>
      </c>
      <c r="B406" t="s">
        <v>4</v>
      </c>
      <c r="C406" t="s">
        <v>813</v>
      </c>
      <c r="D406" t="str">
        <f>HYPERLINK("https://talan.bank.gov.ua/get-user-certificate/X_XbgGUy0RruVpxPCI70","Завантажити сертифікат")</f>
        <v>Завантажити сертифікат</v>
      </c>
    </row>
    <row r="407" spans="1:4" x14ac:dyDescent="0.3">
      <c r="A407" t="s">
        <v>814</v>
      </c>
      <c r="B407" t="s">
        <v>4</v>
      </c>
      <c r="C407" t="s">
        <v>815</v>
      </c>
      <c r="D407" t="str">
        <f>HYPERLINK("https://talan.bank.gov.ua/get-user-certificate/X_XbgOqztNkyEWMC2ZOX","Завантажити сертифікат")</f>
        <v>Завантажити сертифікат</v>
      </c>
    </row>
    <row r="408" spans="1:4" x14ac:dyDescent="0.3">
      <c r="A408" t="s">
        <v>816</v>
      </c>
      <c r="B408" t="s">
        <v>4</v>
      </c>
      <c r="C408" t="s">
        <v>817</v>
      </c>
      <c r="D408" t="str">
        <f>HYPERLINK("https://talan.bank.gov.ua/get-user-certificate/X_XbgACDAE5Sk4sCrl0W","Завантажити сертифікат")</f>
        <v>Завантажити сертифікат</v>
      </c>
    </row>
    <row r="409" spans="1:4" x14ac:dyDescent="0.3">
      <c r="A409" t="s">
        <v>818</v>
      </c>
      <c r="B409" t="s">
        <v>4</v>
      </c>
      <c r="C409" t="s">
        <v>819</v>
      </c>
      <c r="D409" t="str">
        <f>HYPERLINK("https://talan.bank.gov.ua/get-user-certificate/X_XbguIZBkHTiRIESBQz","Завантажити сертифікат")</f>
        <v>Завантажити сертифікат</v>
      </c>
    </row>
    <row r="410" spans="1:4" x14ac:dyDescent="0.3">
      <c r="A410" t="s">
        <v>820</v>
      </c>
      <c r="B410" t="s">
        <v>4</v>
      </c>
      <c r="C410" t="s">
        <v>821</v>
      </c>
      <c r="D410" t="str">
        <f>HYPERLINK("https://talan.bank.gov.ua/get-user-certificate/X_XbgvfosLf-su8eyCZc","Завантажити сертифікат")</f>
        <v>Завантажити сертифікат</v>
      </c>
    </row>
    <row r="411" spans="1:4" x14ac:dyDescent="0.3">
      <c r="A411" t="s">
        <v>822</v>
      </c>
      <c r="B411" t="s">
        <v>4</v>
      </c>
      <c r="C411" t="s">
        <v>823</v>
      </c>
      <c r="D411" t="str">
        <f>HYPERLINK("https://talan.bank.gov.ua/get-user-certificate/X_Xbgy8aJ3VwSTCOSs30","Завантажити сертифікат")</f>
        <v>Завантажити сертифікат</v>
      </c>
    </row>
    <row r="412" spans="1:4" x14ac:dyDescent="0.3">
      <c r="A412" t="s">
        <v>824</v>
      </c>
      <c r="B412" t="s">
        <v>4</v>
      </c>
      <c r="C412" t="s">
        <v>825</v>
      </c>
      <c r="D412" t="str">
        <f>HYPERLINK("https://talan.bank.gov.ua/get-user-certificate/X_XbgMYyr_RAoBgdSUgC","Завантажити сертифікат")</f>
        <v>Завантажити сертифікат</v>
      </c>
    </row>
    <row r="413" spans="1:4" x14ac:dyDescent="0.3">
      <c r="A413" t="s">
        <v>826</v>
      </c>
      <c r="B413" t="s">
        <v>4</v>
      </c>
      <c r="C413" t="s">
        <v>827</v>
      </c>
      <c r="D413" t="str">
        <f>HYPERLINK("https://talan.bank.gov.ua/get-user-certificate/X_XbggWSqakNtKidgVZW","Завантажити сертифікат")</f>
        <v>Завантажити сертифікат</v>
      </c>
    </row>
    <row r="414" spans="1:4" x14ac:dyDescent="0.3">
      <c r="A414" t="s">
        <v>828</v>
      </c>
      <c r="B414" t="s">
        <v>4</v>
      </c>
      <c r="C414" t="s">
        <v>829</v>
      </c>
      <c r="D414" t="str">
        <f>HYPERLINK("https://talan.bank.gov.ua/get-user-certificate/X_XbgfvFlpdJdVFvMjgY","Завантажити сертифікат")</f>
        <v>Завантажити сертифікат</v>
      </c>
    </row>
    <row r="415" spans="1:4" x14ac:dyDescent="0.3">
      <c r="A415" t="s">
        <v>830</v>
      </c>
      <c r="B415" t="s">
        <v>4</v>
      </c>
      <c r="C415" t="s">
        <v>831</v>
      </c>
      <c r="D415" t="str">
        <f>HYPERLINK("https://talan.bank.gov.ua/get-user-certificate/X_XbgdvieaRjpjWW7WVw","Завантажити сертифікат")</f>
        <v>Завантажити сертифікат</v>
      </c>
    </row>
    <row r="416" spans="1:4" x14ac:dyDescent="0.3">
      <c r="A416" t="s">
        <v>832</v>
      </c>
      <c r="B416" t="s">
        <v>4</v>
      </c>
      <c r="C416" t="s">
        <v>833</v>
      </c>
      <c r="D416" t="str">
        <f>HYPERLINK("https://talan.bank.gov.ua/get-user-certificate/X_XbguDAExU1TIVEn30u","Завантажити сертифікат")</f>
        <v>Завантажити сертифікат</v>
      </c>
    </row>
    <row r="417" spans="1:4" x14ac:dyDescent="0.3">
      <c r="A417" t="s">
        <v>834</v>
      </c>
      <c r="B417" t="s">
        <v>4</v>
      </c>
      <c r="C417" t="s">
        <v>835</v>
      </c>
      <c r="D417" t="str">
        <f>HYPERLINK("https://talan.bank.gov.ua/get-user-certificate/X_XbgL3ZL3E6squ8PhBQ","Завантажити сертифікат")</f>
        <v>Завантажити сертифікат</v>
      </c>
    </row>
    <row r="418" spans="1:4" x14ac:dyDescent="0.3">
      <c r="A418" t="s">
        <v>836</v>
      </c>
      <c r="B418" t="s">
        <v>4</v>
      </c>
      <c r="C418" t="s">
        <v>837</v>
      </c>
      <c r="D418" t="str">
        <f>HYPERLINK("https://talan.bank.gov.ua/get-user-certificate/X_Xbg85opCzL5XBjfN5M","Завантажити сертифікат")</f>
        <v>Завантажити сертифікат</v>
      </c>
    </row>
    <row r="419" spans="1:4" x14ac:dyDescent="0.3">
      <c r="A419" t="s">
        <v>838</v>
      </c>
      <c r="B419" t="s">
        <v>4</v>
      </c>
      <c r="C419" t="s">
        <v>839</v>
      </c>
      <c r="D419" t="str">
        <f>HYPERLINK("https://talan.bank.gov.ua/get-user-certificate/X_XbgQ4WdV_TF69HHY3e","Завантажити сертифікат")</f>
        <v>Завантажити сертифікат</v>
      </c>
    </row>
    <row r="420" spans="1:4" x14ac:dyDescent="0.3">
      <c r="A420" t="s">
        <v>840</v>
      </c>
      <c r="B420" t="s">
        <v>4</v>
      </c>
      <c r="C420" t="s">
        <v>841</v>
      </c>
      <c r="D420" t="str">
        <f>HYPERLINK("https://talan.bank.gov.ua/get-user-certificate/X_XbguHWrKXvr4_gk2XK","Завантажити сертифікат")</f>
        <v>Завантажити сертифікат</v>
      </c>
    </row>
    <row r="421" spans="1:4" x14ac:dyDescent="0.3">
      <c r="A421" t="s">
        <v>842</v>
      </c>
      <c r="B421" t="s">
        <v>4</v>
      </c>
      <c r="C421" t="s">
        <v>843</v>
      </c>
      <c r="D421" t="str">
        <f>HYPERLINK("https://talan.bank.gov.ua/get-user-certificate/X_Xbglzbqu56Y-E543L0","Завантажити сертифікат")</f>
        <v>Завантажити сертифікат</v>
      </c>
    </row>
    <row r="422" spans="1:4" x14ac:dyDescent="0.3">
      <c r="A422" t="s">
        <v>844</v>
      </c>
      <c r="B422" t="s">
        <v>4</v>
      </c>
      <c r="C422" t="s">
        <v>845</v>
      </c>
      <c r="D422" t="str">
        <f>HYPERLINK("https://talan.bank.gov.ua/get-user-certificate/X_Xbg5b906GNZT2wG41P","Завантажити сертифікат")</f>
        <v>Завантажити сертифікат</v>
      </c>
    </row>
    <row r="423" spans="1:4" x14ac:dyDescent="0.3">
      <c r="A423" t="s">
        <v>846</v>
      </c>
      <c r="B423" t="s">
        <v>4</v>
      </c>
      <c r="C423" t="s">
        <v>847</v>
      </c>
      <c r="D423" t="str">
        <f>HYPERLINK("https://talan.bank.gov.ua/get-user-certificate/X_XbgElpa9aV-yohouk3","Завантажити сертифікат")</f>
        <v>Завантажити сертифікат</v>
      </c>
    </row>
    <row r="424" spans="1:4" x14ac:dyDescent="0.3">
      <c r="A424" t="s">
        <v>848</v>
      </c>
      <c r="B424" t="s">
        <v>4</v>
      </c>
      <c r="C424" t="s">
        <v>849</v>
      </c>
      <c r="D424" t="str">
        <f>HYPERLINK("https://talan.bank.gov.ua/get-user-certificate/X_XbgVp2c19nHVTuniDa","Завантажити сертифікат")</f>
        <v>Завантажити сертифікат</v>
      </c>
    </row>
    <row r="425" spans="1:4" x14ac:dyDescent="0.3">
      <c r="A425" t="s">
        <v>850</v>
      </c>
      <c r="B425" t="s">
        <v>4</v>
      </c>
      <c r="C425" t="s">
        <v>851</v>
      </c>
      <c r="D425" t="str">
        <f>HYPERLINK("https://talan.bank.gov.ua/get-user-certificate/X_Xbg8OccbOz4n-1NS3u","Завантажити сертифікат")</f>
        <v>Завантажити сертифікат</v>
      </c>
    </row>
    <row r="426" spans="1:4" x14ac:dyDescent="0.3">
      <c r="A426" t="s">
        <v>852</v>
      </c>
      <c r="B426" t="s">
        <v>4</v>
      </c>
      <c r="C426" t="s">
        <v>853</v>
      </c>
      <c r="D426" t="str">
        <f>HYPERLINK("https://talan.bank.gov.ua/get-user-certificate/X_XbgD118VMRiqhS532s","Завантажити сертифікат")</f>
        <v>Завантажити сертифікат</v>
      </c>
    </row>
    <row r="427" spans="1:4" x14ac:dyDescent="0.3">
      <c r="A427" t="s">
        <v>854</v>
      </c>
      <c r="B427" t="s">
        <v>4</v>
      </c>
      <c r="C427" t="s">
        <v>855</v>
      </c>
      <c r="D427" t="str">
        <f>HYPERLINK("https://talan.bank.gov.ua/get-user-certificate/X_Xbgnt9FOQRlcXmTI_J","Завантажити сертифікат")</f>
        <v>Завантажити сертифікат</v>
      </c>
    </row>
    <row r="428" spans="1:4" x14ac:dyDescent="0.3">
      <c r="A428" t="s">
        <v>856</v>
      </c>
      <c r="B428" t="s">
        <v>4</v>
      </c>
      <c r="C428" t="s">
        <v>857</v>
      </c>
      <c r="D428" t="str">
        <f>HYPERLINK("https://talan.bank.gov.ua/get-user-certificate/X_Xbg6NfNDOY5qWqT2b2","Завантажити сертифікат")</f>
        <v>Завантажити сертифікат</v>
      </c>
    </row>
    <row r="429" spans="1:4" x14ac:dyDescent="0.3">
      <c r="A429" t="s">
        <v>858</v>
      </c>
      <c r="B429" t="s">
        <v>4</v>
      </c>
      <c r="C429" t="s">
        <v>859</v>
      </c>
      <c r="D429" t="str">
        <f>HYPERLINK("https://talan.bank.gov.ua/get-user-certificate/X_XbgZSSkST_V9jaLwpN","Завантажити сертифікат")</f>
        <v>Завантажити сертифікат</v>
      </c>
    </row>
    <row r="430" spans="1:4" x14ac:dyDescent="0.3">
      <c r="A430" t="s">
        <v>860</v>
      </c>
      <c r="B430" t="s">
        <v>4</v>
      </c>
      <c r="C430" t="s">
        <v>861</v>
      </c>
      <c r="D430" t="str">
        <f>HYPERLINK("https://talan.bank.gov.ua/get-user-certificate/X_Xbg_w5rtaiXJ8m06dy","Завантажити сертифікат")</f>
        <v>Завантажити сертифікат</v>
      </c>
    </row>
    <row r="431" spans="1:4" x14ac:dyDescent="0.3">
      <c r="A431" t="s">
        <v>862</v>
      </c>
      <c r="B431" t="s">
        <v>4</v>
      </c>
      <c r="C431" t="s">
        <v>863</v>
      </c>
      <c r="D431" t="str">
        <f>HYPERLINK("https://talan.bank.gov.ua/get-user-certificate/X_XbgEvgu2BPd5bHFog0","Завантажити сертифікат")</f>
        <v>Завантажити сертифікат</v>
      </c>
    </row>
    <row r="432" spans="1:4" x14ac:dyDescent="0.3">
      <c r="A432" t="s">
        <v>864</v>
      </c>
      <c r="B432" t="s">
        <v>4</v>
      </c>
      <c r="C432" t="s">
        <v>865</v>
      </c>
      <c r="D432" t="str">
        <f>HYPERLINK("https://talan.bank.gov.ua/get-user-certificate/X_XbgbhQ-GTSgM60OvCj","Завантажити сертифікат")</f>
        <v>Завантажити сертифікат</v>
      </c>
    </row>
    <row r="433" spans="1:4" x14ac:dyDescent="0.3">
      <c r="A433" t="s">
        <v>866</v>
      </c>
      <c r="B433" t="s">
        <v>4</v>
      </c>
      <c r="C433" t="s">
        <v>867</v>
      </c>
      <c r="D433" t="str">
        <f>HYPERLINK("https://talan.bank.gov.ua/get-user-certificate/X_XbghgolJbnmj6jSouS","Завантажити сертифікат")</f>
        <v>Завантажити сертифікат</v>
      </c>
    </row>
    <row r="434" spans="1:4" x14ac:dyDescent="0.3">
      <c r="A434" t="s">
        <v>868</v>
      </c>
      <c r="B434" t="s">
        <v>4</v>
      </c>
      <c r="C434" t="s">
        <v>869</v>
      </c>
      <c r="D434" t="str">
        <f>HYPERLINK("https://talan.bank.gov.ua/get-user-certificate/X_XbgG9cfFIkB7hJOx12","Завантажити сертифікат")</f>
        <v>Завантажити сертифікат</v>
      </c>
    </row>
    <row r="435" spans="1:4" x14ac:dyDescent="0.3">
      <c r="A435" t="s">
        <v>870</v>
      </c>
      <c r="B435" t="s">
        <v>4</v>
      </c>
      <c r="C435" t="s">
        <v>871</v>
      </c>
      <c r="D435" t="str">
        <f>HYPERLINK("https://talan.bank.gov.ua/get-user-certificate/X_XbgrCOvnKLQFceBL-o","Завантажити сертифікат")</f>
        <v>Завантажити сертифікат</v>
      </c>
    </row>
    <row r="436" spans="1:4" x14ac:dyDescent="0.3">
      <c r="A436" t="s">
        <v>872</v>
      </c>
      <c r="B436" t="s">
        <v>4</v>
      </c>
      <c r="C436" t="s">
        <v>873</v>
      </c>
      <c r="D436" t="str">
        <f>HYPERLINK("https://talan.bank.gov.ua/get-user-certificate/X_XbgLeHZsWJtn6gZUNO","Завантажити сертифікат")</f>
        <v>Завантажити сертифікат</v>
      </c>
    </row>
    <row r="437" spans="1:4" x14ac:dyDescent="0.3">
      <c r="A437" t="s">
        <v>874</v>
      </c>
      <c r="B437" t="s">
        <v>4</v>
      </c>
      <c r="C437" t="s">
        <v>875</v>
      </c>
      <c r="D437" t="str">
        <f>HYPERLINK("https://talan.bank.gov.ua/get-user-certificate/X_Xbg9Vv1znE6zxjpn6n","Завантажити сертифікат")</f>
        <v>Завантажити сертифікат</v>
      </c>
    </row>
    <row r="438" spans="1:4" x14ac:dyDescent="0.3">
      <c r="A438" t="s">
        <v>876</v>
      </c>
      <c r="B438" t="s">
        <v>4</v>
      </c>
      <c r="C438" t="s">
        <v>877</v>
      </c>
      <c r="D438" t="str">
        <f>HYPERLINK("https://talan.bank.gov.ua/get-user-certificate/X_XbgAKkzz8jRpbEXknb","Завантажити сертифікат")</f>
        <v>Завантажити сертифікат</v>
      </c>
    </row>
    <row r="439" spans="1:4" x14ac:dyDescent="0.3">
      <c r="A439" t="s">
        <v>878</v>
      </c>
      <c r="B439" t="s">
        <v>4</v>
      </c>
      <c r="C439" t="s">
        <v>879</v>
      </c>
      <c r="D439" t="str">
        <f>HYPERLINK("https://talan.bank.gov.ua/get-user-certificate/X_Xbgd-8Xjh5a1lOR31-","Завантажити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</hyperlinks>
  <pageMargins left="0.7" right="0.7" top="0.75" bottom="0.75" header="0.3" footer="0.3"/>
  <pageSetup orientation="portrait" r:id="rId4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2025-12-29T10:56:23Z</dcterms:created>
  <dcterms:modified xsi:type="dcterms:W3CDTF">2025-12-29T11:00:16Z</dcterms:modified>
  <cp:category/>
</cp:coreProperties>
</file>