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Нац.фінал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<sst xmlns="http://schemas.openxmlformats.org/spreadsheetml/2006/main" count="133" uniqueCount="113">
  <si>
    <t>номер</t>
  </si>
  <si>
    <t>дата</t>
  </si>
  <si>
    <t>ПІБ учасника 1</t>
  </si>
  <si>
    <t>ПІБ учасника 2</t>
  </si>
  <si>
    <t>ПІБ вчителя</t>
  </si>
  <si>
    <t>Посилання на сертифікат</t>
  </si>
  <si>
    <t>EMQ_su_nf_01</t>
  </si>
  <si>
    <t>30 березня 2026 р.</t>
  </si>
  <si>
    <t>Химич Дар'я Віталіївна</t>
  </si>
  <si>
    <t>Курінний Сергій Леонідович</t>
  </si>
  <si>
    <t>Никончук Наталя Дмитрівна</t>
  </si>
  <si>
    <t>Комунальний заклад "Вінницький ліцей №27"</t>
  </si>
  <si>
    <t>EMQ_su_nf_02</t>
  </si>
  <si>
    <t>Войтович Максим Миколайович</t>
  </si>
  <si>
    <t>Бакун Віктор Юрійович</t>
  </si>
  <si>
    <t>Семенюк Олександр Петрович</t>
  </si>
  <si>
    <t>Ростанський ліцей Шацької селищної ради Волинської області</t>
  </si>
  <si>
    <t>EMQ_su_nf_03</t>
  </si>
  <si>
    <t>Попок Юлія Владиславівна</t>
  </si>
  <si>
    <t>Шаповал Вікторія Олександрівна</t>
  </si>
  <si>
    <t>Карпова Катерина Юріївна</t>
  </si>
  <si>
    <t>Комунальний заклад "Гімназія №17" Кам'янської міської ради Дніпропетровської області</t>
  </si>
  <si>
    <t>EMQ_su_nf_04</t>
  </si>
  <si>
    <t>Нефьодова Кіра Олександрівна</t>
  </si>
  <si>
    <t>Мащенко Аліна Сергіївна</t>
  </si>
  <si>
    <t>Тихонова Наталія Василівна</t>
  </si>
  <si>
    <t>Миколаївський ЗЗСО І-ІІІ ступенів № 11 Новогродівської міської ради Донецької області</t>
  </si>
  <si>
    <t>EMQ_su_nf_05</t>
  </si>
  <si>
    <t>Кищук Дар`я Петрівна</t>
  </si>
  <si>
    <t>Клименко Марія Миколаївна</t>
  </si>
  <si>
    <t>Лукашенко Людмила Володимирівна</t>
  </si>
  <si>
    <t>Грозинський ліцей, Коростенська ОТГ Житомирської області</t>
  </si>
  <si>
    <t>EMQ_su_nf_06</t>
  </si>
  <si>
    <t>Суринець Єлізавета Михайлівна</t>
  </si>
  <si>
    <t>Феєр Наталія Романівна</t>
  </si>
  <si>
    <t>Шеверя Мирослава Юріївна</t>
  </si>
  <si>
    <t>Хустська загальноосвітня школа І -ІІІ ступенів №2 Закарпатської області</t>
  </si>
  <si>
    <t>EMQ_su_nf_07</t>
  </si>
  <si>
    <t>Старцева Марія Дмитрівна</t>
  </si>
  <si>
    <t>Філін Єгор Володимирович</t>
  </si>
  <si>
    <t>Сидорук Олександра Олександрівна</t>
  </si>
  <si>
    <t>Бердянський ліцей "Сузір'я" Бердянської міської ради Запорізької області</t>
  </si>
  <si>
    <t>EMQ_su_nf_08</t>
  </si>
  <si>
    <t>Борняк Владислав Андрійович</t>
  </si>
  <si>
    <t>Якимів Матвій Романович</t>
  </si>
  <si>
    <t>Ковальчук Олег Олексійович</t>
  </si>
  <si>
    <t>Надвірнянський ліцей "Престиж" Надвірнянської міської ради Івано-Франківської області</t>
  </si>
  <si>
    <t>EMQ_su_nf_09</t>
  </si>
  <si>
    <t>Крикотнюк Дарія Сергіївна</t>
  </si>
  <si>
    <t>Руда Дарія Русланівна</t>
  </si>
  <si>
    <t>Безпалько Олена Володимирівна</t>
  </si>
  <si>
    <t>Голованівський ліцей ім.Т.Г.Шевченка Голованівської селищної ради Кіровоградської області</t>
  </si>
  <si>
    <t>EMQ_su_nf_10</t>
  </si>
  <si>
    <t>Єськова Валерія Вадимівна</t>
  </si>
  <si>
    <t>Решетило Уляна Володимирівна</t>
  </si>
  <si>
    <t>Будрик Оксана Ігорівна</t>
  </si>
  <si>
    <t>Ліцей Інітіум міста Сіверськодонецька Луганської області</t>
  </si>
  <si>
    <t>EMQ_su_nf_11</t>
  </si>
  <si>
    <t>Дуда Микола Миколайович</t>
  </si>
  <si>
    <t>Никифоров Олександр Олександрович</t>
  </si>
  <si>
    <t>Бицька Неллі Володимирівна</t>
  </si>
  <si>
    <t>Сокальська загальноосвітня школа І-ІІІ ступенів №2 Львівської області</t>
  </si>
  <si>
    <t>EMQ_su_nf_12</t>
  </si>
  <si>
    <t>Сігеті Каріна Іванівна</t>
  </si>
  <si>
    <t>Петришина Кіра Миколаївна</t>
  </si>
  <si>
    <t>Сліпко Алла Петрівна</t>
  </si>
  <si>
    <t>Новоюр'ївська гімназія Миколаївської області</t>
  </si>
  <si>
    <t>EMQ_su_nf_13</t>
  </si>
  <si>
    <t>Усенко Назар Олегович</t>
  </si>
  <si>
    <t>Карпухіна Стефанія Олегівна</t>
  </si>
  <si>
    <t>Сімонькіна Галина Павлівна</t>
  </si>
  <si>
    <t>Академічний ліцей «Європейський» Лубенської міської ради Лубенського району Полтавської області</t>
  </si>
  <si>
    <t>EMQ_su_nf_14</t>
  </si>
  <si>
    <t>Новак Анастасія Олександрівна</t>
  </si>
  <si>
    <t>Медвідь Віра Олександрівна</t>
  </si>
  <si>
    <t>Вашай Юлія Володимирівна</t>
  </si>
  <si>
    <t>Обласний науковий ліцей в м. Рівне Рівненської обласної ради</t>
  </si>
  <si>
    <t>EMQ_su_nf_15</t>
  </si>
  <si>
    <t>Хоменко Єгор Ігорович</t>
  </si>
  <si>
    <t>Власенко Ірина Олегівна</t>
  </si>
  <si>
    <t>Кас'ян Наталія Іванівна</t>
  </si>
  <si>
    <t>Роменська ЗОШ № 6 Роменської міської ради Сумської області</t>
  </si>
  <si>
    <t>EMQ_su_nf_16</t>
  </si>
  <si>
    <t>Дупелич Данило Іванович</t>
  </si>
  <si>
    <t>Кручовий Денис Михайлович</t>
  </si>
  <si>
    <t>Стодола Інна Вікторівна</t>
  </si>
  <si>
    <t>Комунальний заклад Великоберезовицький ліцей Великоберезовицькоі селищної ради Тернопільської області</t>
  </si>
  <si>
    <t>EMQ_su_nf_17</t>
  </si>
  <si>
    <t>Чмельова Анастасія Денисівна</t>
  </si>
  <si>
    <t>Баштова Марія Андріївна</t>
  </si>
  <si>
    <t>Тягло Ольга Сергіївна</t>
  </si>
  <si>
    <t>комунальний заклад "Харківська гімназія №42 Харківської міської ради"</t>
  </si>
  <si>
    <t>EMQ_su_nf_18</t>
  </si>
  <si>
    <t>Поперечна Діана Андріївна</t>
  </si>
  <si>
    <t>Корнієнко Олександра Олександрівна</t>
  </si>
  <si>
    <t>Лопатовська Оксана Олександрівна</t>
  </si>
  <si>
    <t>Хмельницький кооперативний фаховий коледж Хмельницького кооперативного торговельно-економічного інституту Хмельницької області</t>
  </si>
  <si>
    <t>EMQ_su_nf_19</t>
  </si>
  <si>
    <t>Гетьман Аліса Вікторівна</t>
  </si>
  <si>
    <t>Безворотна Єлизавета Романівна</t>
  </si>
  <si>
    <t>Шацило Марія Василівна</t>
  </si>
  <si>
    <t>Коробівський НВК "ЗОШ І-ІІІ ступенів - заклад дошкільної освіти" Золотоніської міської ради Черкаської області</t>
  </si>
  <si>
    <t>EMQ_su_nf_20</t>
  </si>
  <si>
    <t>Мігорян Оксана Василівна</t>
  </si>
  <si>
    <t>Гайдук Андріана Андріївна</t>
  </si>
  <si>
    <t>Потаніна Анастасія Тарасівна</t>
  </si>
  <si>
    <t>Чернівецький фаховий коледж технологій та дизайну Чернівецької області</t>
  </si>
  <si>
    <t>EMQ_su_nf_21</t>
  </si>
  <si>
    <t>Кривенко Нікіта Олександрович</t>
  </si>
  <si>
    <t>Ющенко Анатолій Дмитрович</t>
  </si>
  <si>
    <t>Кривенко Оксана Іванівна</t>
  </si>
  <si>
    <t>Ніжинська гімназія №10 Чернігівська області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</si>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</sst>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tG5Q2VOFcW0ednrgsxb1" TargetMode="External"/><Relationship Id="rId13" Type="http://schemas.openxmlformats.org/officeDocument/2006/relationships/hyperlink" Target="https://talan.bank.gov.ua/get-user-certificate/tG5Q2ApYBY6eHgG5fb91" TargetMode="External"/><Relationship Id="rId18" Type="http://schemas.openxmlformats.org/officeDocument/2006/relationships/hyperlink" Target="https://talan.bank.gov.ua/get-user-certificate/tG5Q2ushq2A59oaR8RGy" TargetMode="External"/><Relationship Id="rId3" Type="http://schemas.openxmlformats.org/officeDocument/2006/relationships/hyperlink" Target="https://talan.bank.gov.ua/get-user-certificate/tG5Q2gNM3wZJNto4ouU4" TargetMode="External"/><Relationship Id="rId21" Type="http://schemas.openxmlformats.org/officeDocument/2006/relationships/hyperlink" Target="https://talan.bank.gov.ua/get-user-certificate/tG5Q2yPUtejtJAb1Wcoj" TargetMode="External"/><Relationship Id="rId7" Type="http://schemas.openxmlformats.org/officeDocument/2006/relationships/hyperlink" Target="https://talan.bank.gov.ua/get-user-certificate/tG5Q2lbbr5vmyR3fRzLd" TargetMode="External"/><Relationship Id="rId12" Type="http://schemas.openxmlformats.org/officeDocument/2006/relationships/hyperlink" Target="https://talan.bank.gov.ua/get-user-certificate/tG5Q25dKWL8Yp0WGMBhn" TargetMode="External"/><Relationship Id="rId17" Type="http://schemas.openxmlformats.org/officeDocument/2006/relationships/hyperlink" Target="https://talan.bank.gov.ua/get-user-certificate/tG5Q2Ow5aUujeAoLEEdN" TargetMode="External"/><Relationship Id="rId2" Type="http://schemas.openxmlformats.org/officeDocument/2006/relationships/hyperlink" Target="https://talan.bank.gov.ua/get-user-certificate/tG5Q2vZ5jUJKKcmVsj6f" TargetMode="External"/><Relationship Id="rId16" Type="http://schemas.openxmlformats.org/officeDocument/2006/relationships/hyperlink" Target="https://talan.bank.gov.ua/get-user-certificate/tG5Q2orPftuyDCDhYV9b" TargetMode="External"/><Relationship Id="rId20" Type="http://schemas.openxmlformats.org/officeDocument/2006/relationships/hyperlink" Target="https://talan.bank.gov.ua/get-user-certificate/tG5Q2SGESQbBMEW2NHTP" TargetMode="External"/><Relationship Id="rId1" Type="http://schemas.openxmlformats.org/officeDocument/2006/relationships/hyperlink" Target="https://talan.bank.gov.ua/get-user-certificate/tG5Q2dNWDxsLV8tQRblY" TargetMode="External"/><Relationship Id="rId6" Type="http://schemas.openxmlformats.org/officeDocument/2006/relationships/hyperlink" Target="https://talan.bank.gov.ua/get-user-certificate/tG5Q25kGKQhuOkX3Rql6" TargetMode="External"/><Relationship Id="rId11" Type="http://schemas.openxmlformats.org/officeDocument/2006/relationships/hyperlink" Target="https://talan.bank.gov.ua/get-user-certificate/tG5Q2fW6RtjxSrIEMvTJ" TargetMode="External"/><Relationship Id="rId5" Type="http://schemas.openxmlformats.org/officeDocument/2006/relationships/hyperlink" Target="https://talan.bank.gov.ua/get-user-certificate/tG5Q2H0_XBhEb59EMUjB" TargetMode="External"/><Relationship Id="rId15" Type="http://schemas.openxmlformats.org/officeDocument/2006/relationships/hyperlink" Target="https://talan.bank.gov.ua/get-user-certificate/tG5Q2QNf3I3jt7_GY6Ih" TargetMode="External"/><Relationship Id="rId10" Type="http://schemas.openxmlformats.org/officeDocument/2006/relationships/hyperlink" Target="https://talan.bank.gov.ua/get-user-certificate/tG5Q2OPwm4WynlvcM94Y" TargetMode="External"/><Relationship Id="rId19" Type="http://schemas.openxmlformats.org/officeDocument/2006/relationships/hyperlink" Target="https://talan.bank.gov.ua/get-user-certificate/tG5Q2o38d87YNCy5yeGw" TargetMode="External"/><Relationship Id="rId4" Type="http://schemas.openxmlformats.org/officeDocument/2006/relationships/hyperlink" Target="https://talan.bank.gov.ua/get-user-certificate/tG5Q2LqzUt4cCOxJXyVy" TargetMode="External"/><Relationship Id="rId9" Type="http://schemas.openxmlformats.org/officeDocument/2006/relationships/hyperlink" Target="https://talan.bank.gov.ua/get-user-certificate/tG5Q2OsaDTdCzgaJhLeG" TargetMode="External"/><Relationship Id="rId14" Type="http://schemas.openxmlformats.org/officeDocument/2006/relationships/hyperlink" Target="https://talan.bank.gov.ua/get-user-certificate/tG5Q2TrZOnM62hXq2Zq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26" sqref="D26"/>
    </sheetView>
  </sheetViews>
  <sheetFormatPr defaultRowHeight="14.4" x14ac:dyDescent="0.3"/>
  <cols>
    <col min="1" max="1" width="14.6640625" customWidth="1"/>
    <col min="2" max="2" width="18.109375" customWidth="1"/>
    <col min="3" max="3" width="29.6640625" customWidth="1"/>
    <col min="4" max="4" width="35.6640625" customWidth="1"/>
    <col min="5" max="5" width="33.21875" customWidth="1"/>
    <col min="6" max="6" width="44.5546875" customWidth="1"/>
    <col min="7" max="7" width="17.1093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112</v>
      </c>
      <c r="G1" s="1" t="s">
        <v>5</v>
      </c>
    </row>
    <row r="2" spans="1:7" x14ac:dyDescent="0.3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tr">
        <f>HYPERLINK("https://talan.bank.gov.ua/get-user-certificate/tG5Q2dNWDxsLV8tQRblY","Завантажити сертифікат")</f>
        <v>Завантажити сертифікат</v>
      </c>
    </row>
    <row r="3" spans="1:7" x14ac:dyDescent="0.3">
      <c r="A3" t="s">
        <v>12</v>
      </c>
      <c r="B3" t="s">
        <v>7</v>
      </c>
      <c r="C3" t="s">
        <v>13</v>
      </c>
      <c r="D3" t="s">
        <v>14</v>
      </c>
      <c r="E3" t="s">
        <v>15</v>
      </c>
      <c r="F3" t="s">
        <v>16</v>
      </c>
      <c r="G3" t="str">
        <f>HYPERLINK("https://talan.bank.gov.ua/get-user-certificate/tG5Q2vZ5jUJKKcmVsj6f","Завантажити сертифікат")</f>
        <v>Завантажити сертифікат</v>
      </c>
    </row>
    <row r="4" spans="1:7" x14ac:dyDescent="0.3">
      <c r="A4" t="s">
        <v>17</v>
      </c>
      <c r="B4" t="s">
        <v>7</v>
      </c>
      <c r="C4" t="s">
        <v>18</v>
      </c>
      <c r="D4" t="s">
        <v>19</v>
      </c>
      <c r="E4" t="s">
        <v>20</v>
      </c>
      <c r="F4" t="s">
        <v>21</v>
      </c>
      <c r="G4" t="str">
        <f>HYPERLINK("https://talan.bank.gov.ua/get-user-certificate/tG5Q2gNM3wZJNto4ouU4","Завантажити сертифікат")</f>
        <v>Завантажити сертифікат</v>
      </c>
    </row>
    <row r="5" spans="1:7" x14ac:dyDescent="0.3">
      <c r="A5" t="s">
        <v>22</v>
      </c>
      <c r="B5" t="s">
        <v>7</v>
      </c>
      <c r="C5" t="s">
        <v>23</v>
      </c>
      <c r="D5" t="s">
        <v>24</v>
      </c>
      <c r="E5" t="s">
        <v>25</v>
      </c>
      <c r="F5" t="s">
        <v>26</v>
      </c>
      <c r="G5" t="str">
        <f>HYPERLINK("https://talan.bank.gov.ua/get-user-certificate/tG5Q2LqzUt4cCOxJXyVy","Завантажити сертифікат")</f>
        <v>Завантажити сертифікат</v>
      </c>
    </row>
    <row r="6" spans="1:7" x14ac:dyDescent="0.3">
      <c r="A6" t="s">
        <v>27</v>
      </c>
      <c r="B6" t="s">
        <v>7</v>
      </c>
      <c r="C6" t="s">
        <v>28</v>
      </c>
      <c r="D6" t="s">
        <v>29</v>
      </c>
      <c r="E6" t="s">
        <v>30</v>
      </c>
      <c r="F6" t="s">
        <v>31</v>
      </c>
      <c r="G6" t="str">
        <f>HYPERLINK("https://talan.bank.gov.ua/get-user-certificate/tG5Q2H0_XBhEb59EMUjB","Завантажити сертифікат")</f>
        <v>Завантажити сертифікат</v>
      </c>
    </row>
    <row r="7" spans="1:7" x14ac:dyDescent="0.3">
      <c r="A7" t="s">
        <v>32</v>
      </c>
      <c r="B7" t="s">
        <v>7</v>
      </c>
      <c r="C7" t="s">
        <v>33</v>
      </c>
      <c r="D7" t="s">
        <v>34</v>
      </c>
      <c r="E7" t="s">
        <v>35</v>
      </c>
      <c r="F7" t="s">
        <v>36</v>
      </c>
      <c r="G7" t="str">
        <f>HYPERLINK("https://talan.bank.gov.ua/get-user-certificate/tG5Q25kGKQhuOkX3Rql6","Завантажити сертифікат")</f>
        <v>Завантажити сертифікат</v>
      </c>
    </row>
    <row r="8" spans="1:7" x14ac:dyDescent="0.3">
      <c r="A8" t="s">
        <v>37</v>
      </c>
      <c r="B8" t="s">
        <v>7</v>
      </c>
      <c r="C8" t="s">
        <v>38</v>
      </c>
      <c r="D8" t="s">
        <v>39</v>
      </c>
      <c r="E8" t="s">
        <v>40</v>
      </c>
      <c r="F8" t="s">
        <v>41</v>
      </c>
      <c r="G8" t="str">
        <f>HYPERLINK("https://talan.bank.gov.ua/get-user-certificate/tG5Q2lbbr5vmyR3fRzLd","Завантажити сертифікат")</f>
        <v>Завантажити сертифікат</v>
      </c>
    </row>
    <row r="9" spans="1:7" x14ac:dyDescent="0.3">
      <c r="A9" t="s">
        <v>42</v>
      </c>
      <c r="B9" t="s">
        <v>7</v>
      </c>
      <c r="C9" t="s">
        <v>43</v>
      </c>
      <c r="D9" t="s">
        <v>44</v>
      </c>
      <c r="E9" t="s">
        <v>45</v>
      </c>
      <c r="F9" t="s">
        <v>46</v>
      </c>
      <c r="G9" t="str">
        <f>HYPERLINK("https://talan.bank.gov.ua/get-user-certificate/tG5Q2VOFcW0ednrgsxb1","Завантажити сертифікат")</f>
        <v>Завантажити сертифікат</v>
      </c>
    </row>
    <row r="10" spans="1:7" x14ac:dyDescent="0.3">
      <c r="A10" t="s">
        <v>47</v>
      </c>
      <c r="B10" t="s">
        <v>7</v>
      </c>
      <c r="C10" t="s">
        <v>48</v>
      </c>
      <c r="D10" t="s">
        <v>49</v>
      </c>
      <c r="E10" t="s">
        <v>50</v>
      </c>
      <c r="F10" t="s">
        <v>51</v>
      </c>
      <c r="G10" t="str">
        <f>HYPERLINK("https://talan.bank.gov.ua/get-user-certificate/tG5Q2OsaDTdCzgaJhLeG","Завантажити сертифікат")</f>
        <v>Завантажити сертифікат</v>
      </c>
    </row>
    <row r="11" spans="1:7" x14ac:dyDescent="0.3">
      <c r="A11" t="s">
        <v>52</v>
      </c>
      <c r="B11" t="s">
        <v>7</v>
      </c>
      <c r="C11" t="s">
        <v>53</v>
      </c>
      <c r="D11" t="s">
        <v>54</v>
      </c>
      <c r="E11" t="s">
        <v>55</v>
      </c>
      <c r="F11" t="s">
        <v>56</v>
      </c>
      <c r="G11" t="str">
        <f>HYPERLINK("https://talan.bank.gov.ua/get-user-certificate/tG5Q2OPwm4WynlvcM94Y","Завантажити сертифікат")</f>
        <v>Завантажити сертифікат</v>
      </c>
    </row>
    <row r="12" spans="1:7" x14ac:dyDescent="0.3">
      <c r="A12" t="s">
        <v>57</v>
      </c>
      <c r="B12" t="s">
        <v>7</v>
      </c>
      <c r="C12" t="s">
        <v>58</v>
      </c>
      <c r="D12" t="s">
        <v>59</v>
      </c>
      <c r="E12" t="s">
        <v>60</v>
      </c>
      <c r="F12" t="s">
        <v>61</v>
      </c>
      <c r="G12" t="str">
        <f>HYPERLINK("https://talan.bank.gov.ua/get-user-certificate/tG5Q2fW6RtjxSrIEMvTJ","Завантажити сертифікат")</f>
        <v>Завантажити сертифікат</v>
      </c>
    </row>
    <row r="13" spans="1:7" x14ac:dyDescent="0.3">
      <c r="A13" t="s">
        <v>62</v>
      </c>
      <c r="B13" t="s">
        <v>7</v>
      </c>
      <c r="C13" t="s">
        <v>63</v>
      </c>
      <c r="D13" t="s">
        <v>64</v>
      </c>
      <c r="E13" t="s">
        <v>65</v>
      </c>
      <c r="F13" t="s">
        <v>66</v>
      </c>
      <c r="G13" t="str">
        <f>HYPERLINK("https://talan.bank.gov.ua/get-user-certificate/tG5Q25dKWL8Yp0WGMBhn","Завантажити сертифікат")</f>
        <v>Завантажити сертифікат</v>
      </c>
    </row>
    <row r="14" spans="1:7" x14ac:dyDescent="0.3">
      <c r="A14" t="s">
        <v>67</v>
      </c>
      <c r="B14" t="s">
        <v>7</v>
      </c>
      <c r="C14" t="s">
        <v>68</v>
      </c>
      <c r="D14" t="s">
        <v>69</v>
      </c>
      <c r="E14" t="s">
        <v>70</v>
      </c>
      <c r="F14" t="s">
        <v>71</v>
      </c>
      <c r="G14" t="str">
        <f>HYPERLINK("https://talan.bank.gov.ua/get-user-certificate/tG5Q2ApYBY6eHgG5fb91","Завантажити сертифікат")</f>
        <v>Завантажити сертифікат</v>
      </c>
    </row>
    <row r="15" spans="1:7" x14ac:dyDescent="0.3">
      <c r="A15" t="s">
        <v>72</v>
      </c>
      <c r="B15" t="s">
        <v>7</v>
      </c>
      <c r="C15" t="s">
        <v>73</v>
      </c>
      <c r="D15" t="s">
        <v>74</v>
      </c>
      <c r="E15" t="s">
        <v>75</v>
      </c>
      <c r="F15" t="s">
        <v>76</v>
      </c>
      <c r="G15" t="str">
        <f>HYPERLINK("https://talan.bank.gov.ua/get-user-certificate/tG5Q2TrZOnM62hXq2ZqB","Завантажити сертифікат")</f>
        <v>Завантажити сертифікат</v>
      </c>
    </row>
    <row r="16" spans="1:7" x14ac:dyDescent="0.3">
      <c r="A16" t="s">
        <v>77</v>
      </c>
      <c r="B16" t="s">
        <v>7</v>
      </c>
      <c r="C16" t="s">
        <v>78</v>
      </c>
      <c r="D16" t="s">
        <v>79</v>
      </c>
      <c r="E16" t="s">
        <v>80</v>
      </c>
      <c r="F16" t="s">
        <v>81</v>
      </c>
      <c r="G16" t="str">
        <f>HYPERLINK("https://talan.bank.gov.ua/get-user-certificate/tG5Q2QNf3I3jt7_GY6Ih","Завантажити сертифікат")</f>
        <v>Завантажити сертифікат</v>
      </c>
    </row>
    <row r="17" spans="1:7" x14ac:dyDescent="0.3">
      <c r="A17" t="s">
        <v>82</v>
      </c>
      <c r="B17" t="s">
        <v>7</v>
      </c>
      <c r="C17" t="s">
        <v>83</v>
      </c>
      <c r="D17" t="s">
        <v>84</v>
      </c>
      <c r="E17" t="s">
        <v>85</v>
      </c>
      <c r="F17" t="s">
        <v>86</v>
      </c>
      <c r="G17" t="str">
        <f>HYPERLINK("https://talan.bank.gov.ua/get-user-certificate/tG5Q2orPftuyDCDhYV9b","Завантажити сертифікат")</f>
        <v>Завантажити сертифікат</v>
      </c>
    </row>
    <row r="18" spans="1:7" x14ac:dyDescent="0.3">
      <c r="A18" t="s">
        <v>87</v>
      </c>
      <c r="B18" t="s">
        <v>7</v>
      </c>
      <c r="C18" t="s">
        <v>88</v>
      </c>
      <c r="D18" t="s">
        <v>89</v>
      </c>
      <c r="E18" t="s">
        <v>90</v>
      </c>
      <c r="F18" t="s">
        <v>91</v>
      </c>
      <c r="G18" t="str">
        <f>HYPERLINK("https://talan.bank.gov.ua/get-user-certificate/tG5Q2Ow5aUujeAoLEEdN","Завантажити сертифікат")</f>
        <v>Завантажити сертифікат</v>
      </c>
    </row>
    <row r="19" spans="1:7" x14ac:dyDescent="0.3">
      <c r="A19" t="s">
        <v>92</v>
      </c>
      <c r="B19" t="s">
        <v>7</v>
      </c>
      <c r="C19" t="s">
        <v>93</v>
      </c>
      <c r="D19" t="s">
        <v>94</v>
      </c>
      <c r="E19" t="s">
        <v>95</v>
      </c>
      <c r="F19" t="s">
        <v>96</v>
      </c>
      <c r="G19" t="str">
        <f>HYPERLINK("https://talan.bank.gov.ua/get-user-certificate/tG5Q2ushq2A59oaR8RGy","Завантажити сертифікат")</f>
        <v>Завантажити сертифікат</v>
      </c>
    </row>
    <row r="20" spans="1:7" x14ac:dyDescent="0.3">
      <c r="A20" t="s">
        <v>97</v>
      </c>
      <c r="B20" t="s">
        <v>7</v>
      </c>
      <c r="C20" t="s">
        <v>98</v>
      </c>
      <c r="D20" t="s">
        <v>99</v>
      </c>
      <c r="E20" t="s">
        <v>100</v>
      </c>
      <c r="F20" t="s">
        <v>101</v>
      </c>
      <c r="G20" t="str">
        <f>HYPERLINK("https://talan.bank.gov.ua/get-user-certificate/tG5Q2o38d87YNCy5yeGw","Завантажити сертифікат")</f>
        <v>Завантажити сертифікат</v>
      </c>
    </row>
    <row r="21" spans="1:7" x14ac:dyDescent="0.3">
      <c r="A21" t="s">
        <v>102</v>
      </c>
      <c r="B21" t="s">
        <v>7</v>
      </c>
      <c r="C21" t="s">
        <v>103</v>
      </c>
      <c r="D21" t="s">
        <v>104</v>
      </c>
      <c r="E21" t="s">
        <v>105</v>
      </c>
      <c r="F21" t="s">
        <v>106</v>
      </c>
      <c r="G21" t="str">
        <f>HYPERLINK("https://talan.bank.gov.ua/get-user-certificate/tG5Q2SGESQbBMEW2NHTP","Завантажити сертифікат")</f>
        <v>Завантажити сертифікат</v>
      </c>
    </row>
    <row r="22" spans="1:7" x14ac:dyDescent="0.3">
      <c r="A22" t="s">
        <v>107</v>
      </c>
      <c r="B22" t="s">
        <v>7</v>
      </c>
      <c r="C22" t="s">
        <v>108</v>
      </c>
      <c r="D22" t="s">
        <v>109</v>
      </c>
      <c r="E22" t="s">
        <v>110</v>
      </c>
      <c r="F22" t="s">
        <v>111</v>
      </c>
      <c r="G22" t="str">
        <f>HYPERLINK("https://talan.bank.gov.ua/get-user-certificate/tG5Q2yPUtejtJAb1Wcoj","Завантажити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G2" r:id="rId1" tooltip="Завантажити сертифікат" display="Завантажити сертифікат"/>
    <hyperlink ref="G3" r:id="rId2" tooltip="Завантажити сертифікат" display="Завантажити сертифікат"/>
    <hyperlink ref="G4" r:id="rId3" tooltip="Завантажити сертифікат" display="Завантажити сертифікат"/>
    <hyperlink ref="G5" r:id="rId4" tooltip="Завантажити сертифікат" display="Завантажити сертифікат"/>
    <hyperlink ref="G6" r:id="rId5" tooltip="Завантажити сертифікат" display="Завантажити сертифікат"/>
    <hyperlink ref="G7" r:id="rId6" tooltip="Завантажити сертифікат" display="Завантажити сертифікат"/>
    <hyperlink ref="G8" r:id="rId7" tooltip="Завантажити сертифікат" display="Завантажити сертифікат"/>
    <hyperlink ref="G9" r:id="rId8" tooltip="Завантажити сертифікат" display="Завантажити сертифікат"/>
    <hyperlink ref="G10" r:id="rId9" tooltip="Завантажити сертифікат" display="Завантажити сертифікат"/>
    <hyperlink ref="G11" r:id="rId10" tooltip="Завантажити сертифікат" display="Завантажити сертифікат"/>
    <hyperlink ref="G12" r:id="rId11" tooltip="Завантажити сертифікат" display="Завантажити сертифікат"/>
    <hyperlink ref="G13" r:id="rId12" tooltip="Завантажити сертифікат" display="Завантажити сертифікат"/>
    <hyperlink ref="G14" r:id="rId13" tooltip="Завантажити сертифікат" display="Завантажити сертифікат"/>
    <hyperlink ref="G15" r:id="rId14" tooltip="Завантажити сертифікат" display="Завантажити сертифікат"/>
    <hyperlink ref="G16" r:id="rId15" tooltip="Завантажити сертифікат" display="Завантажити сертифікат"/>
    <hyperlink ref="G17" r:id="rId16" tooltip="Завантажити сертифікат" display="Завантажити сертифікат"/>
    <hyperlink ref="G18" r:id="rId17" tooltip="Завантажити сертифікат" display="Завантажити сертифікат"/>
    <hyperlink ref="G19" r:id="rId18" tooltip="Завантажити сертифікат" display="Завантажити сертифікат"/>
    <hyperlink ref="G20" r:id="rId19" tooltip="Завантажити сертифікат" display="Завантажити сертифікат"/>
    <hyperlink ref="G21" r:id="rId20" tooltip="Завантажити сертифікат" display="Завантажити сертифікат"/>
    <hyperlink ref="G22" r:id="rId21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2026-03-30T09:39:45Z</dcterms:created>
  <dcterms:modified xsi:type="dcterms:W3CDTF">2026-03-30T09:43:16Z</dcterms:modified>
  <cp:category/>
</cp:coreProperties>
</file>