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Сертифікати EMQ2025\Сертифікати\"/>
    </mc:Choice>
  </mc:AlternateContent>
  <bookViews>
    <workbookView xWindow="0" yWindow="0" windowWidth="23040" windowHeight="9072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<sst xmlns="http://schemas.openxmlformats.org/spreadsheetml/2006/main" count="126" uniqueCount="126">
  <si>
    <t>номер</t>
  </si>
  <si>
    <t>Посилання на сертифікат</t>
  </si>
  <si>
    <t>EMQ_1</t>
  </si>
  <si>
    <t>Саранчук Анна Тарасівна</t>
  </si>
  <si>
    <t>Пальчики Катерина Андріївна</t>
  </si>
  <si>
    <t>Братко Владіслав Володимирович</t>
  </si>
  <si>
    <t>Комунальний заклад "Вінницький ліцей 20"</t>
  </si>
  <si>
    <t>EMQ_2</t>
  </si>
  <si>
    <t>Шкльода Юлія Олександрівна</t>
  </si>
  <si>
    <t>Попко Матвій Андрійович</t>
  </si>
  <si>
    <t>Лаговський Віталій Степанович</t>
  </si>
  <si>
    <t>Комунальний заклад загальної середньої освіти "Луцький ліцей 22 Луцької міської ради"</t>
  </si>
  <si>
    <t>EMQ_3</t>
  </si>
  <si>
    <t>Мілько Артем Олександрович</t>
  </si>
  <si>
    <t>Мілєєв Микита Олександрович</t>
  </si>
  <si>
    <t>Чирва Валентина Василівна</t>
  </si>
  <si>
    <t>Комунальний заклад "Гімназія №12" Кам'янської міської ради</t>
  </si>
  <si>
    <t>EMQ_4</t>
  </si>
  <si>
    <t>Каращук Карина Ігорівна</t>
  </si>
  <si>
    <t>Дубас Богдан Альбертович</t>
  </si>
  <si>
    <t>Полішко Любов Іванівна</t>
  </si>
  <si>
    <t>Селидівський ліцей №1</t>
  </si>
  <si>
    <t>EMQ_5</t>
  </si>
  <si>
    <t>Чикалюк Кіріл Павлович</t>
  </si>
  <si>
    <t>Герасимчук Ольга Петрівна</t>
  </si>
  <si>
    <t>Троценко Дмитро Іванович</t>
  </si>
  <si>
    <t>Черняхівський ліцей 2</t>
  </si>
  <si>
    <t>EMQ_6</t>
  </si>
  <si>
    <t>Воронов Ілля Андрійович</t>
  </si>
  <si>
    <t>Джур Петро Юрійович</t>
  </si>
  <si>
    <t>Петрович Віктор Володимирович</t>
  </si>
  <si>
    <t>Ліцей "МАЙ СКУЛ ЕДЮКЕЙШН"</t>
  </si>
  <si>
    <t>EMQ_7</t>
  </si>
  <si>
    <t>Москаленко Юлія Володимирівна</t>
  </si>
  <si>
    <t>Козаченко Анна Володимирівна</t>
  </si>
  <si>
    <t>Третяк Світлана Василівна</t>
  </si>
  <si>
    <t>ОЗО Матвіївський ЗНВК ВСЕСВІТ Матвіївської сільської ради</t>
  </si>
  <si>
    <t>EMQ_8</t>
  </si>
  <si>
    <t>Лижичка Анастасія Ігорівна</t>
  </si>
  <si>
    <t>Сова Роман Ігорович</t>
  </si>
  <si>
    <t>Корда Юлія Василівна</t>
  </si>
  <si>
    <t>Бурштинський ліцей №3 Бурштинської міської ради</t>
  </si>
  <si>
    <t>EMQ_9</t>
  </si>
  <si>
    <t>Каплун Володимир Володимирович</t>
  </si>
  <si>
    <t>Лисак Олексій Максимович</t>
  </si>
  <si>
    <t>Карась Алла Петрівна</t>
  </si>
  <si>
    <t>Школа №276 І-ІІІ ступенів Деснянського району міста Києва</t>
  </si>
  <si>
    <t>EMQ_10</t>
  </si>
  <si>
    <t>Якимаха Кароліна Геннадіївна</t>
  </si>
  <si>
    <t>Мачак Дарина Віталіївна</t>
  </si>
  <si>
    <t>Онищенко Євген Вячеславович</t>
  </si>
  <si>
    <t>Комунальний заклад "Ліцей "Європейська освіта" Кропивницької міської ради</t>
  </si>
  <si>
    <t>EMQ_11</t>
  </si>
  <si>
    <t>Крицька Аліна Юріївна</t>
  </si>
  <si>
    <t>Журба Катерина Ігорівна</t>
  </si>
  <si>
    <t>Крицька Яна Вікторівна</t>
  </si>
  <si>
    <t>Красноріченський ліцей Красноріченської селищної ради Луганської області</t>
  </si>
  <si>
    <t>EMQ_12</t>
  </si>
  <si>
    <t>Красінський Денис Романович</t>
  </si>
  <si>
    <t>Владика Ярослав Ігорович</t>
  </si>
  <si>
    <t>Івахів Назарій Федорович</t>
  </si>
  <si>
    <t>Дрогобицький науковий ліцей імені Богдана Лепкого Дрогобицької міської ради</t>
  </si>
  <si>
    <t>EMQ_13</t>
  </si>
  <si>
    <t>Мочульський Богдан Олександрович</t>
  </si>
  <si>
    <t>Гатич Софія Юріївна</t>
  </si>
  <si>
    <t>Чернюк Світлана Вікторівна</t>
  </si>
  <si>
    <t>Сухобалківський ліцей Мостівської сільської ради Вознесенського району</t>
  </si>
  <si>
    <t>EMQ_14</t>
  </si>
  <si>
    <t>Комарова Анна Дмитрівна</t>
  </si>
  <si>
    <t>Ніколенко Катерина Анатоліївна</t>
  </si>
  <si>
    <t>Бедікян Надія Іванівна</t>
  </si>
  <si>
    <t>Одеський ліцей №13 Одеської міської ради</t>
  </si>
  <si>
    <t>EMQ_15</t>
  </si>
  <si>
    <t>Тищенко Богдана Олександрівна</t>
  </si>
  <si>
    <t>Афанасьєв Мирослав Олександрович</t>
  </si>
  <si>
    <t>Гарнага Світлана Іванівна</t>
  </si>
  <si>
    <t>Гадяцький ліцей №1 імені Олени Пчілки Гадяцької міської ради</t>
  </si>
  <si>
    <t>EMQ_16</t>
  </si>
  <si>
    <t>Казнодій Олександра Олександрівна</t>
  </si>
  <si>
    <t>Краєвська Наталія Сергіївна</t>
  </si>
  <si>
    <t>Боднарюк Ірина Леонідівна</t>
  </si>
  <si>
    <t>Відокремлений структурний підрозділ "Рівненський технічний фаховий коледж Національного університету водного господарства та природокористування"</t>
  </si>
  <si>
    <t>EMQ_17</t>
  </si>
  <si>
    <t>Кабанова Дарина Олегівна</t>
  </si>
  <si>
    <t>Реміз Таїсія Сергіівна</t>
  </si>
  <si>
    <t>Мартинішина Юлія Юріівна</t>
  </si>
  <si>
    <t>Роменська загальноосвітня школа 10</t>
  </si>
  <si>
    <t>EMQ_18</t>
  </si>
  <si>
    <t>Мурин Марта Іванівна</t>
  </si>
  <si>
    <t>Кривецька-Марфіян Вікторія Іванівна</t>
  </si>
  <si>
    <t>Шендирук Наталія Мирославівна</t>
  </si>
  <si>
    <t>Відокремлений структурний підрозділ «Гімназія «Гармонія» Галицького фахового коледжу імені В’ячеслава Чорновола»</t>
  </si>
  <si>
    <t>EMQ_19</t>
  </si>
  <si>
    <t>Поступайло Ярослав Олександрович</t>
  </si>
  <si>
    <t>Шаталов Назарій Валентинович</t>
  </si>
  <si>
    <t>Тягло Ольга Сергіївна</t>
  </si>
  <si>
    <t>комунальний заклад "Харківська гімназія №42 Харківської міської ради"</t>
  </si>
  <si>
    <t>EMQ_20</t>
  </si>
  <si>
    <t>Мокляк Єлизавета Максимівна</t>
  </si>
  <si>
    <t>Гребенюк Катерина Сергіївна</t>
  </si>
  <si>
    <t>Чернявський Андрій Михайлович</t>
  </si>
  <si>
    <t>Чорнобаївський ліцей Чорнобаївської сільської ради</t>
  </si>
  <si>
    <t>EMQ_21</t>
  </si>
  <si>
    <t>Равлюк Владислав Віталійович</t>
  </si>
  <si>
    <t>Собчинський Гліб Костянтинович</t>
  </si>
  <si>
    <t>Зима Наталія Володимирівна</t>
  </si>
  <si>
    <t>комунальний заклад загальної середньої освіти "Ліцей №3 імені Артема Мазура Хмельницької міської ради"</t>
  </si>
  <si>
    <t>EMQ_22</t>
  </si>
  <si>
    <t>Смоляков Станіслав Анатолійович</t>
  </si>
  <si>
    <t>Пасічний Олександр Валерійович</t>
  </si>
  <si>
    <t>Шацило Марія Василівна</t>
  </si>
  <si>
    <t>Коробівський НВК "ЗОШ І-ІІІ ступенів - заклад дошкільної освіти" Золотоніської міської ради Черкаської області</t>
  </si>
  <si>
    <t>EMQ_23</t>
  </si>
  <si>
    <t>Мазій Андрій Олександрович</t>
  </si>
  <si>
    <t>Панченко Олексій Ігорович</t>
  </si>
  <si>
    <t>Пильник Наталія Михайлівна</t>
  </si>
  <si>
    <t>Чернігівська гімназія #3 Чернігівської міської ради</t>
  </si>
  <si>
    <t>EMQ_24</t>
  </si>
  <si>
    <t>Прокопишина Ангеліна Іванівна</t>
  </si>
  <si>
    <t>Душенко Олександр Ігорович</t>
  </si>
  <si>
    <t>Душенко Світлана Анатоліївна</t>
  </si>
  <si>
    <t>Чернівецький фаховий коледж технологій та дизайну</t>
  </si>
  <si>
    <t>Учасник 1</t>
  </si>
  <si>
    <t>Учасник 2</t>
  </si>
  <si>
    <t>навчальний заклад</t>
  </si>
  <si>
    <t>Вчитель-керівник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</si>
</sst>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alan.bank.gov.ua/get-user-certificate/ozNuAd7ko6rdmhJz4Jvt" TargetMode="External"/><Relationship Id="rId13" Type="http://schemas.openxmlformats.org/officeDocument/2006/relationships/hyperlink" Target="https://talan.bank.gov.ua/get-user-certificate/ozNuAQnWe5O17X3G3E37" TargetMode="External"/><Relationship Id="rId18" Type="http://schemas.openxmlformats.org/officeDocument/2006/relationships/hyperlink" Target="https://talan.bank.gov.ua/get-user-certificate/ozNuAlFNg1iU0gtMFrn5" TargetMode="External"/><Relationship Id="rId3" Type="http://schemas.openxmlformats.org/officeDocument/2006/relationships/hyperlink" Target="https://talan.bank.gov.ua/get-user-certificate/ozNuAHnoqJNCCRiMEYui" TargetMode="External"/><Relationship Id="rId21" Type="http://schemas.openxmlformats.org/officeDocument/2006/relationships/hyperlink" Target="https://talan.bank.gov.ua/get-user-certificate/ozNuATwTaUkBEI7N1dOI" TargetMode="External"/><Relationship Id="rId7" Type="http://schemas.openxmlformats.org/officeDocument/2006/relationships/hyperlink" Target="https://talan.bank.gov.ua/get-user-certificate/ozNuAiLK5TwMa46HdHdy" TargetMode="External"/><Relationship Id="rId12" Type="http://schemas.openxmlformats.org/officeDocument/2006/relationships/hyperlink" Target="https://talan.bank.gov.ua/get-user-certificate/ozNuAFlCyTUX2XUY1Pli" TargetMode="External"/><Relationship Id="rId17" Type="http://schemas.openxmlformats.org/officeDocument/2006/relationships/hyperlink" Target="https://talan.bank.gov.ua/get-user-certificate/ozNuAQ5mqjbJL2o7ZHPh" TargetMode="External"/><Relationship Id="rId2" Type="http://schemas.openxmlformats.org/officeDocument/2006/relationships/hyperlink" Target="https://talan.bank.gov.ua/get-user-certificate/ozNuAiwVtjZl2OEDFKnf" TargetMode="External"/><Relationship Id="rId16" Type="http://schemas.openxmlformats.org/officeDocument/2006/relationships/hyperlink" Target="https://talan.bank.gov.ua/get-user-certificate/ozNuAuq5Ou1-UZlTaD9K" TargetMode="External"/><Relationship Id="rId20" Type="http://schemas.openxmlformats.org/officeDocument/2006/relationships/hyperlink" Target="https://talan.bank.gov.ua/get-user-certificate/ozNuA4ZFQHl_CrDsaHIi" TargetMode="External"/><Relationship Id="rId1" Type="http://schemas.openxmlformats.org/officeDocument/2006/relationships/hyperlink" Target="https://talan.bank.gov.ua/get-user-certificate/ozNuAb66o3PwdgSyO32y" TargetMode="External"/><Relationship Id="rId6" Type="http://schemas.openxmlformats.org/officeDocument/2006/relationships/hyperlink" Target="https://talan.bank.gov.ua/get-user-certificate/ozNuAitzR1ewPE6rIeJz" TargetMode="External"/><Relationship Id="rId11" Type="http://schemas.openxmlformats.org/officeDocument/2006/relationships/hyperlink" Target="https://talan.bank.gov.ua/get-user-certificate/ozNuA8X_1wHqHpfecL59" TargetMode="External"/><Relationship Id="rId24" Type="http://schemas.openxmlformats.org/officeDocument/2006/relationships/hyperlink" Target="https://talan.bank.gov.ua/get-user-certificate/ozNuA6DSYiPDiMbQLb3E" TargetMode="External"/><Relationship Id="rId5" Type="http://schemas.openxmlformats.org/officeDocument/2006/relationships/hyperlink" Target="https://talan.bank.gov.ua/get-user-certificate/ozNuA5QuxZU9rgdIASqQ" TargetMode="External"/><Relationship Id="rId15" Type="http://schemas.openxmlformats.org/officeDocument/2006/relationships/hyperlink" Target="https://talan.bank.gov.ua/get-user-certificate/ozNuA6emeMysFPlfce4Q" TargetMode="External"/><Relationship Id="rId23" Type="http://schemas.openxmlformats.org/officeDocument/2006/relationships/hyperlink" Target="https://talan.bank.gov.ua/get-user-certificate/ozNuAxfmR4CkpZbK-qAy" TargetMode="External"/><Relationship Id="rId10" Type="http://schemas.openxmlformats.org/officeDocument/2006/relationships/hyperlink" Target="https://talan.bank.gov.ua/get-user-certificate/ozNuA8K0YAQqn7HuLf8i" TargetMode="External"/><Relationship Id="rId19" Type="http://schemas.openxmlformats.org/officeDocument/2006/relationships/hyperlink" Target="https://talan.bank.gov.ua/get-user-certificate/ozNuAENWFU7LMXXIzEdw" TargetMode="External"/><Relationship Id="rId4" Type="http://schemas.openxmlformats.org/officeDocument/2006/relationships/hyperlink" Target="https://talan.bank.gov.ua/get-user-certificate/ozNuAbi6t5xN3R0iAf0_" TargetMode="External"/><Relationship Id="rId9" Type="http://schemas.openxmlformats.org/officeDocument/2006/relationships/hyperlink" Target="https://talan.bank.gov.ua/get-user-certificate/ozNuARm42SnCxFE7nEpJ" TargetMode="External"/><Relationship Id="rId14" Type="http://schemas.openxmlformats.org/officeDocument/2006/relationships/hyperlink" Target="https://talan.bank.gov.ua/get-user-certificate/ozNuAG39ZmOTLA20xUHk" TargetMode="External"/><Relationship Id="rId22" Type="http://schemas.openxmlformats.org/officeDocument/2006/relationships/hyperlink" Target="https://talan.bank.gov.ua/get-user-certificate/ozNuAw0y9_iPRbbqQg7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D26" sqref="D26"/>
    </sheetView>
  </sheetViews>
  <sheetFormatPr defaultRowHeight="14.4" x14ac:dyDescent="0.3"/>
  <cols>
    <col min="1" max="1" width="11.5546875" customWidth="1"/>
    <col min="2" max="2" width="33.5546875" customWidth="1"/>
    <col min="3" max="3" width="33.88671875" customWidth="1"/>
    <col min="4" max="4" width="31.5546875" customWidth="1"/>
    <col min="5" max="5" width="46.77734375" customWidth="1"/>
  </cols>
  <sheetData>
    <row r="1" spans="1:6" x14ac:dyDescent="0.3">
      <c r="A1" t="s">
        <v>0</v>
      </c>
      <c r="B1" t="s">
        <v>122</v>
      </c>
      <c r="C1" t="s">
        <v>123</v>
      </c>
      <c r="D1" t="s">
        <v>125</v>
      </c>
      <c r="E1" t="s">
        <v>124</v>
      </c>
      <c r="F1" t="s">
        <v>1</v>
      </c>
    </row>
    <row r="2" spans="1:6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tr">
        <f>HYPERLINK("https://talan.bank.gov.ua/get-user-certificate/ozNuAb66o3PwdgSyO32y","Завантажити сертифікат")</f>
        <v>Завантажити сертифікат</v>
      </c>
    </row>
    <row r="3" spans="1:6" x14ac:dyDescent="0.3">
      <c r="A3" t="s">
        <v>7</v>
      </c>
      <c r="B3" t="s">
        <v>8</v>
      </c>
      <c r="C3" t="s">
        <v>9</v>
      </c>
      <c r="D3" t="s">
        <v>10</v>
      </c>
      <c r="E3" t="s">
        <v>11</v>
      </c>
      <c r="F3" t="str">
        <f>HYPERLINK("https://talan.bank.gov.ua/get-user-certificate/ozNuAiwVtjZl2OEDFKnf","Завантажити сертифікат")</f>
        <v>Завантажити сертифікат</v>
      </c>
    </row>
    <row r="4" spans="1:6" x14ac:dyDescent="0.3">
      <c r="A4" t="s">
        <v>12</v>
      </c>
      <c r="B4" t="s">
        <v>13</v>
      </c>
      <c r="C4" t="s">
        <v>14</v>
      </c>
      <c r="D4" t="s">
        <v>15</v>
      </c>
      <c r="E4" t="s">
        <v>16</v>
      </c>
      <c r="F4" t="str">
        <f>HYPERLINK("https://talan.bank.gov.ua/get-user-certificate/ozNuAHnoqJNCCRiMEYui","Завантажити сертифікат")</f>
        <v>Завантажити сертифікат</v>
      </c>
    </row>
    <row r="5" spans="1:6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tr">
        <f>HYPERLINK("https://talan.bank.gov.ua/get-user-certificate/ozNuAbi6t5xN3R0iAf0_","Завантажити сертифікат")</f>
        <v>Завантажити сертифікат</v>
      </c>
    </row>
    <row r="6" spans="1:6" x14ac:dyDescent="0.3">
      <c r="A6" t="s">
        <v>22</v>
      </c>
      <c r="B6" t="s">
        <v>23</v>
      </c>
      <c r="C6" t="s">
        <v>24</v>
      </c>
      <c r="D6" t="s">
        <v>25</v>
      </c>
      <c r="E6" t="s">
        <v>26</v>
      </c>
      <c r="F6" t="str">
        <f>HYPERLINK("https://talan.bank.gov.ua/get-user-certificate/ozNuA5QuxZU9rgdIASqQ","Завантажити сертифікат")</f>
        <v>Завантажити сертифікат</v>
      </c>
    </row>
    <row r="7" spans="1:6" x14ac:dyDescent="0.3">
      <c r="A7" t="s">
        <v>27</v>
      </c>
      <c r="B7" t="s">
        <v>28</v>
      </c>
      <c r="C7" t="s">
        <v>29</v>
      </c>
      <c r="D7" t="s">
        <v>30</v>
      </c>
      <c r="E7" t="s">
        <v>31</v>
      </c>
      <c r="F7" t="str">
        <f>HYPERLINK("https://talan.bank.gov.ua/get-user-certificate/ozNuAitzR1ewPE6rIeJz","Завантажити сертифікат")</f>
        <v>Завантажити сертифікат</v>
      </c>
    </row>
    <row r="8" spans="1:6" x14ac:dyDescent="0.3">
      <c r="A8" t="s">
        <v>32</v>
      </c>
      <c r="B8" t="s">
        <v>33</v>
      </c>
      <c r="C8" t="s">
        <v>34</v>
      </c>
      <c r="D8" t="s">
        <v>35</v>
      </c>
      <c r="E8" t="s">
        <v>36</v>
      </c>
      <c r="F8" t="str">
        <f>HYPERLINK("https://talan.bank.gov.ua/get-user-certificate/ozNuAiLK5TwMa46HdHdy","Завантажити сертифікат")</f>
        <v>Завантажити сертифікат</v>
      </c>
    </row>
    <row r="9" spans="1:6" x14ac:dyDescent="0.3">
      <c r="A9" t="s">
        <v>37</v>
      </c>
      <c r="B9" t="s">
        <v>38</v>
      </c>
      <c r="C9" t="s">
        <v>39</v>
      </c>
      <c r="D9" t="s">
        <v>40</v>
      </c>
      <c r="E9" t="s">
        <v>41</v>
      </c>
      <c r="F9" t="str">
        <f>HYPERLINK("https://talan.bank.gov.ua/get-user-certificate/ozNuAd7ko6rdmhJz4Jvt","Завантажити сертифікат")</f>
        <v>Завантажити сертифікат</v>
      </c>
    </row>
    <row r="10" spans="1:6" x14ac:dyDescent="0.3">
      <c r="A10" t="s">
        <v>42</v>
      </c>
      <c r="B10" t="s">
        <v>43</v>
      </c>
      <c r="C10" t="s">
        <v>44</v>
      </c>
      <c r="D10" t="s">
        <v>45</v>
      </c>
      <c r="E10" t="s">
        <v>46</v>
      </c>
      <c r="F10" t="str">
        <f>HYPERLINK("https://talan.bank.gov.ua/get-user-certificate/ozNuARm42SnCxFE7nEpJ","Завантажити сертифікат")</f>
        <v>Завантажити сертифікат</v>
      </c>
    </row>
    <row r="11" spans="1:6" x14ac:dyDescent="0.3">
      <c r="A11" t="s">
        <v>47</v>
      </c>
      <c r="B11" t="s">
        <v>48</v>
      </c>
      <c r="C11" t="s">
        <v>49</v>
      </c>
      <c r="D11" t="s">
        <v>50</v>
      </c>
      <c r="E11" t="s">
        <v>51</v>
      </c>
      <c r="F11" t="str">
        <f>HYPERLINK("https://talan.bank.gov.ua/get-user-certificate/ozNuA8K0YAQqn7HuLf8i","Завантажити сертифікат")</f>
        <v>Завантажити сертифікат</v>
      </c>
    </row>
    <row r="12" spans="1:6" x14ac:dyDescent="0.3">
      <c r="A12" t="s">
        <v>52</v>
      </c>
      <c r="B12" t="s">
        <v>53</v>
      </c>
      <c r="C12" t="s">
        <v>54</v>
      </c>
      <c r="D12" t="s">
        <v>55</v>
      </c>
      <c r="E12" t="s">
        <v>56</v>
      </c>
      <c r="F12" t="str">
        <f>HYPERLINK("https://talan.bank.gov.ua/get-user-certificate/ozNuA8X_1wHqHpfecL59","Завантажити сертифікат")</f>
        <v>Завантажити сертифікат</v>
      </c>
    </row>
    <row r="13" spans="1:6" x14ac:dyDescent="0.3">
      <c r="A13" t="s">
        <v>57</v>
      </c>
      <c r="B13" t="s">
        <v>58</v>
      </c>
      <c r="C13" t="s">
        <v>59</v>
      </c>
      <c r="D13" t="s">
        <v>60</v>
      </c>
      <c r="E13" t="s">
        <v>61</v>
      </c>
      <c r="F13" t="str">
        <f>HYPERLINK("https://talan.bank.gov.ua/get-user-certificate/ozNuAFlCyTUX2XUY1Pli","Завантажити сертифікат")</f>
        <v>Завантажити сертифікат</v>
      </c>
    </row>
    <row r="14" spans="1:6" x14ac:dyDescent="0.3">
      <c r="A14" t="s">
        <v>62</v>
      </c>
      <c r="B14" t="s">
        <v>63</v>
      </c>
      <c r="C14" t="s">
        <v>64</v>
      </c>
      <c r="D14" t="s">
        <v>65</v>
      </c>
      <c r="E14" t="s">
        <v>66</v>
      </c>
      <c r="F14" t="str">
        <f>HYPERLINK("https://talan.bank.gov.ua/get-user-certificate/ozNuAQnWe5O17X3G3E37","Завантажити сертифікат")</f>
        <v>Завантажити сертифікат</v>
      </c>
    </row>
    <row r="15" spans="1:6" x14ac:dyDescent="0.3">
      <c r="A15" t="s">
        <v>67</v>
      </c>
      <c r="B15" t="s">
        <v>68</v>
      </c>
      <c r="C15" t="s">
        <v>69</v>
      </c>
      <c r="D15" t="s">
        <v>70</v>
      </c>
      <c r="E15" t="s">
        <v>71</v>
      </c>
      <c r="F15" t="str">
        <f>HYPERLINK("https://talan.bank.gov.ua/get-user-certificate/ozNuAG39ZmOTLA20xUHk","Завантажити сертифікат")</f>
        <v>Завантажити сертифікат</v>
      </c>
    </row>
    <row r="16" spans="1:6" x14ac:dyDescent="0.3">
      <c r="A16" t="s">
        <v>72</v>
      </c>
      <c r="B16" t="s">
        <v>73</v>
      </c>
      <c r="C16" t="s">
        <v>74</v>
      </c>
      <c r="D16" t="s">
        <v>75</v>
      </c>
      <c r="E16" t="s">
        <v>76</v>
      </c>
      <c r="F16" t="str">
        <f>HYPERLINK("https://talan.bank.gov.ua/get-user-certificate/ozNuA6emeMysFPlfce4Q","Завантажити сертифікат")</f>
        <v>Завантажити сертифікат</v>
      </c>
    </row>
    <row r="17" spans="1:6" x14ac:dyDescent="0.3">
      <c r="A17" t="s">
        <v>77</v>
      </c>
      <c r="B17" t="s">
        <v>78</v>
      </c>
      <c r="C17" t="s">
        <v>79</v>
      </c>
      <c r="D17" t="s">
        <v>80</v>
      </c>
      <c r="E17" t="s">
        <v>81</v>
      </c>
      <c r="F17" t="str">
        <f>HYPERLINK("https://talan.bank.gov.ua/get-user-certificate/ozNuAuq5Ou1-UZlTaD9K","Завантажити сертифікат")</f>
        <v>Завантажити сертифікат</v>
      </c>
    </row>
    <row r="18" spans="1:6" x14ac:dyDescent="0.3">
      <c r="A18" t="s">
        <v>82</v>
      </c>
      <c r="B18" t="s">
        <v>83</v>
      </c>
      <c r="C18" t="s">
        <v>84</v>
      </c>
      <c r="D18" t="s">
        <v>85</v>
      </c>
      <c r="E18" t="s">
        <v>86</v>
      </c>
      <c r="F18" t="str">
        <f>HYPERLINK("https://talan.bank.gov.ua/get-user-certificate/ozNuAQ5mqjbJL2o7ZHPh","Завантажити сертифікат")</f>
        <v>Завантажити сертифікат</v>
      </c>
    </row>
    <row r="19" spans="1:6" x14ac:dyDescent="0.3">
      <c r="A19" t="s">
        <v>87</v>
      </c>
      <c r="B19" t="s">
        <v>88</v>
      </c>
      <c r="C19" t="s">
        <v>89</v>
      </c>
      <c r="D19" t="s">
        <v>90</v>
      </c>
      <c r="E19" t="s">
        <v>91</v>
      </c>
      <c r="F19" t="str">
        <f>HYPERLINK("https://talan.bank.gov.ua/get-user-certificate/ozNuAlFNg1iU0gtMFrn5","Завантажити сертифікат")</f>
        <v>Завантажити сертифікат</v>
      </c>
    </row>
    <row r="20" spans="1:6" x14ac:dyDescent="0.3">
      <c r="A20" t="s">
        <v>92</v>
      </c>
      <c r="B20" t="s">
        <v>93</v>
      </c>
      <c r="C20" t="s">
        <v>94</v>
      </c>
      <c r="D20" t="s">
        <v>95</v>
      </c>
      <c r="E20" t="s">
        <v>96</v>
      </c>
      <c r="F20" t="str">
        <f>HYPERLINK("https://talan.bank.gov.ua/get-user-certificate/ozNuAENWFU7LMXXIzEdw","Завантажити сертифікат")</f>
        <v>Завантажити сертифікат</v>
      </c>
    </row>
    <row r="21" spans="1:6" x14ac:dyDescent="0.3">
      <c r="A21" t="s">
        <v>97</v>
      </c>
      <c r="B21" t="s">
        <v>98</v>
      </c>
      <c r="C21" t="s">
        <v>99</v>
      </c>
      <c r="D21" t="s">
        <v>100</v>
      </c>
      <c r="E21" t="s">
        <v>101</v>
      </c>
      <c r="F21" t="str">
        <f>HYPERLINK("https://talan.bank.gov.ua/get-user-certificate/ozNuA4ZFQHl_CrDsaHIi","Завантажити сертифікат")</f>
        <v>Завантажити сертифікат</v>
      </c>
    </row>
    <row r="22" spans="1:6" x14ac:dyDescent="0.3">
      <c r="A22" t="s">
        <v>102</v>
      </c>
      <c r="B22" t="s">
        <v>103</v>
      </c>
      <c r="C22" t="s">
        <v>104</v>
      </c>
      <c r="D22" t="s">
        <v>105</v>
      </c>
      <c r="E22" t="s">
        <v>106</v>
      </c>
      <c r="F22" t="str">
        <f>HYPERLINK("https://talan.bank.gov.ua/get-user-certificate/ozNuATwTaUkBEI7N1dOI","Завантажити сертифікат")</f>
        <v>Завантажити сертифікат</v>
      </c>
    </row>
    <row r="23" spans="1:6" x14ac:dyDescent="0.3">
      <c r="A23" t="s">
        <v>107</v>
      </c>
      <c r="B23" t="s">
        <v>108</v>
      </c>
      <c r="C23" t="s">
        <v>109</v>
      </c>
      <c r="D23" t="s">
        <v>110</v>
      </c>
      <c r="E23" t="s">
        <v>111</v>
      </c>
      <c r="F23" t="str">
        <f>HYPERLINK("https://talan.bank.gov.ua/get-user-certificate/ozNuAw0y9_iPRbbqQg7N","Завантажити сертифікат")</f>
        <v>Завантажити сертифікат</v>
      </c>
    </row>
    <row r="24" spans="1:6" x14ac:dyDescent="0.3">
      <c r="A24" t="s">
        <v>112</v>
      </c>
      <c r="B24" t="s">
        <v>113</v>
      </c>
      <c r="C24" t="s">
        <v>114</v>
      </c>
      <c r="D24" t="s">
        <v>115</v>
      </c>
      <c r="E24" t="s">
        <v>116</v>
      </c>
      <c r="F24" t="str">
        <f>HYPERLINK("https://talan.bank.gov.ua/get-user-certificate/ozNuAxfmR4CkpZbK-qAy","Завантажити сертифікат")</f>
        <v>Завантажити сертифікат</v>
      </c>
    </row>
    <row r="25" spans="1:6" x14ac:dyDescent="0.3">
      <c r="A25" t="s">
        <v>117</v>
      </c>
      <c r="B25" t="s">
        <v>118</v>
      </c>
      <c r="C25" t="s">
        <v>119</v>
      </c>
      <c r="D25" t="s">
        <v>120</v>
      </c>
      <c r="E25" t="s">
        <v>121</v>
      </c>
      <c r="F25" t="str">
        <f>HYPERLINK("https://talan.bank.gov.ua/get-user-certificate/ozNuA6DSYiPDiMbQLb3E","Завантажити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F2" r:id="rId1" tooltip="Завантажити сертифікат" display="Завантажити сертифікат"/>
    <hyperlink ref="F3" r:id="rId2" tooltip="Завантажити сертифікат" display="Завантажити сертифікат"/>
    <hyperlink ref="F4" r:id="rId3" tooltip="Завантажити сертифікат" display="Завантажити сертифікат"/>
    <hyperlink ref="F5" r:id="rId4" tooltip="Завантажити сертифікат" display="Завантажити сертифікат"/>
    <hyperlink ref="F6" r:id="rId5" tooltip="Завантажити сертифікат" display="Завантажити сертифікат"/>
    <hyperlink ref="F7" r:id="rId6" tooltip="Завантажити сертифікат" display="Завантажити сертифікат"/>
    <hyperlink ref="F8" r:id="rId7" tooltip="Завантажити сертифікат" display="Завантажити сертифікат"/>
    <hyperlink ref="F9" r:id="rId8" tooltip="Завантажити сертифікат" display="Завантажити сертифікат"/>
    <hyperlink ref="F10" r:id="rId9" tooltip="Завантажити сертифікат" display="Завантажити сертифікат"/>
    <hyperlink ref="F11" r:id="rId10" tooltip="Завантажити сертифікат" display="Завантажити сертифікат"/>
    <hyperlink ref="F12" r:id="rId11" tooltip="Завантажити сертифікат" display="Завантажити сертифікат"/>
    <hyperlink ref="F13" r:id="rId12" tooltip="Завантажити сертифікат" display="Завантажити сертифікат"/>
    <hyperlink ref="F14" r:id="rId13" tooltip="Завантажити сертифікат" display="Завантажити сертифікат"/>
    <hyperlink ref="F15" r:id="rId14" tooltip="Завантажити сертифікат" display="Завантажити сертифікат"/>
    <hyperlink ref="F16" r:id="rId15" tooltip="Завантажити сертифікат" display="Завантажити сертифікат"/>
    <hyperlink ref="F17" r:id="rId16" tooltip="Завантажити сертифікат" display="Завантажити сертифікат"/>
    <hyperlink ref="F18" r:id="rId17" tooltip="Завантажити сертифікат" display="Завантажити сертифікат"/>
    <hyperlink ref="F19" r:id="rId18" tooltip="Завантажити сертифікат" display="Завантажити сертифікат"/>
    <hyperlink ref="F20" r:id="rId19" tooltip="Завантажити сертифікат" display="Завантажити сертифікат"/>
    <hyperlink ref="F21" r:id="rId20" tooltip="Завантажити сертифікат" display="Завантажити сертифікат"/>
    <hyperlink ref="F22" r:id="rId21" tooltip="Завантажити сертифікат" display="Завантажити сертифікат"/>
    <hyperlink ref="F23" r:id="rId22" tooltip="Завантажити сертифікат" display="Завантажити сертифікат"/>
    <hyperlink ref="F24" r:id="rId23" tooltip="Завантажити сертифікат" display="Завантажити сертифікат"/>
    <hyperlink ref="F25" r:id="rId24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2025-03-13T14:52:11Z</dcterms:created>
  <dcterms:modified xsi:type="dcterms:W3CDTF">2025-03-13T15:11:53Z</dcterms:modified>
  <cp:category/>
</cp:coreProperties>
</file>