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подяки\"/>
    </mc:Choice>
  </mc:AlternateContent>
  <bookViews>
    <workbookView xWindow="0" yWindow="0" windowWidth="23040" windowHeight="8784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E44" i="1" l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<sst xmlns="http://schemas.openxmlformats.org/spreadsheetml/2006/main" count="177" uniqueCount="119">
  <si>
    <t>номер</t>
  </si>
  <si>
    <t>учасники</t>
  </si>
  <si>
    <t>вчитель</t>
  </si>
  <si>
    <t>навчальний заклад</t>
  </si>
  <si>
    <t>Посилання на сертифікат</t>
  </si>
  <si>
    <t>EMQ_1</t>
  </si>
  <si>
    <t xml:space="preserve">Вороніна Варвара Андріївна 
Коружинець Богдана Романівна </t>
  </si>
  <si>
    <t>Железнякова Анна Едуардівна</t>
  </si>
  <si>
    <t>Школа I-III ступенів 58</t>
  </si>
  <si>
    <t>EMQ_2</t>
  </si>
  <si>
    <t>Біленький Дмитро Олександрович
Ялова Катерина Павлівна</t>
  </si>
  <si>
    <t>Красовицька Ольга Вікторівна</t>
  </si>
  <si>
    <t>ДНІПРОВОКАМ'ЯНСЬКА ФІЛІЯ ГАННІВСЬКОГО ЛІЦЕЮ ВЕРХНЬОДНІПРОВСЬКОЇ МІСЬКОЇ РАДИ</t>
  </si>
  <si>
    <t>EMQ_3</t>
  </si>
  <si>
    <t>Хаднін Антон Андрійович</t>
  </si>
  <si>
    <t>Золотаревський Андрій Вікторович</t>
  </si>
  <si>
    <t>Броварський ліцей №1 Броварської міської ради Броварського району Київської області</t>
  </si>
  <si>
    <t>EMQ_4</t>
  </si>
  <si>
    <t>Дуда Вероніка Ярославівна
Сенейко Ілля Дмитрович</t>
  </si>
  <si>
    <t>Квасниця Ольга Ярославівна</t>
  </si>
  <si>
    <t>Комунальний заклад "Ліцей "Лідер" м. Самбора Самбірської міської ради Львівської області"</t>
  </si>
  <si>
    <t>EMQ_5</t>
  </si>
  <si>
    <t xml:space="preserve">Наливайко Каріна Ігорівна 
Шейн Станіслав Юрійович </t>
  </si>
  <si>
    <t>Терехова Катерина</t>
  </si>
  <si>
    <t>КЗ «Полтавська загальноосвітня школа І-ІІІ ступенів, номер 27»</t>
  </si>
  <si>
    <t>EMQ_6</t>
  </si>
  <si>
    <t>Крат Глорія Олександрівна</t>
  </si>
  <si>
    <t>Кононенко Олена Герасимівна</t>
  </si>
  <si>
    <t>Гадяцький ліцей №3 імені Івана Виговського Гадяцької міської ради</t>
  </si>
  <si>
    <t>EMQ_7</t>
  </si>
  <si>
    <t>Штука Денис Олександрович</t>
  </si>
  <si>
    <t>Безпалько Олена Володимирівна</t>
  </si>
  <si>
    <t>Голованівський ліцей ім.Т.Г.Шевченка Голованівської селищної ради</t>
  </si>
  <si>
    <t>EMQ_8</t>
  </si>
  <si>
    <t>Микита Козловський
Марина Єргієва</t>
  </si>
  <si>
    <t>Степова Світлана Миколаївна</t>
  </si>
  <si>
    <t>Білгород-Дністровський коледж природокористування, будівництва та комп'ютерних технологій</t>
  </si>
  <si>
    <t>EMQ_9</t>
  </si>
  <si>
    <t>Уляна Шпура 
Олена Дозор</t>
  </si>
  <si>
    <t>EMQ_10</t>
  </si>
  <si>
    <t xml:space="preserve">Букічев Єгор Андрійович
Шут Дарья Сергіївна </t>
  </si>
  <si>
    <t>Долгошапко Анна Семенівна</t>
  </si>
  <si>
    <t>гімназія №20 Нікопольської міської ради</t>
  </si>
  <si>
    <t>EMQ_11</t>
  </si>
  <si>
    <t>Пономаренко Матвій Сергійович
Каражова Вікторія Сергіївна</t>
  </si>
  <si>
    <t>EMQ_12</t>
  </si>
  <si>
    <t>Литвинов Кирило Володимирович
Заворітна Каріна Анатоліївна</t>
  </si>
  <si>
    <t>Мякотіна Лариса Станіславівна</t>
  </si>
  <si>
    <t>Комунальний заклад ЛІЦЕЙ N2 Покровської міської ради Дніпропетровської області</t>
  </si>
  <si>
    <t>EMQ_13</t>
  </si>
  <si>
    <t>Капука Назар Олександрович
Маркович Кіра Євгенівна</t>
  </si>
  <si>
    <t>Гончаренко Ольга Володимирівна</t>
  </si>
  <si>
    <t>Опорний заклад освіти "Софієвсько-Борщагівський ліцей" Борщагівської селищної ради Бучанського району Київської області</t>
  </si>
  <si>
    <t>EMQ_14</t>
  </si>
  <si>
    <t>Волошина Дарина Денисівна
Токаренко Данііл Юрійович</t>
  </si>
  <si>
    <t>EMQ_15</t>
  </si>
  <si>
    <t>Собко Владислав Ігорович
Дударенко Кирило Андрійович</t>
  </si>
  <si>
    <t>Добровольська Світлана Вікторівна</t>
  </si>
  <si>
    <t>Комунальний заклад "Маріупольська загальноосвітня школа І-ІІІ ступенів № 47 Маріупольської міської ради Донецької області"</t>
  </si>
  <si>
    <t>EMQ_16</t>
  </si>
  <si>
    <t>Голоядов Артем Олександрович
Гак Дар’я Миколаївна</t>
  </si>
  <si>
    <t>EMQ_17</t>
  </si>
  <si>
    <t xml:space="preserve">Вовченко Катерина Іванівна
Колібаба Олександр Вячеславович </t>
  </si>
  <si>
    <t>EMQ_18</t>
  </si>
  <si>
    <t>Чижик Сергій Вадимович
Сеїдова Маргарита Мірбагірівна</t>
  </si>
  <si>
    <t>EMQ_19</t>
  </si>
  <si>
    <t>Сокольська Варвара
Сокольський Тарас</t>
  </si>
  <si>
    <t>Комаринська Юлія Володимирівна</t>
  </si>
  <si>
    <t>ПЗО "Мрійдій Рибальський"</t>
  </si>
  <si>
    <t>EMQ_20</t>
  </si>
  <si>
    <t>Турчин Дмитро
Федоренко Злата</t>
  </si>
  <si>
    <t>EMQ_21</t>
  </si>
  <si>
    <t xml:space="preserve">Сокур Дмитро
Цап Ольга </t>
  </si>
  <si>
    <t>EMQ_22</t>
  </si>
  <si>
    <t>Міндіч Давид
Цап Анатолій</t>
  </si>
  <si>
    <t>EMQ_23</t>
  </si>
  <si>
    <t>Шабабов Артур
Кривенко Нікіта</t>
  </si>
  <si>
    <t>EMQ_24</t>
  </si>
  <si>
    <t>Бережний Олександр
Долгий Олександр</t>
  </si>
  <si>
    <t>EMQ_25</t>
  </si>
  <si>
    <t>Хмара Ауріка Володимирівна 
Мороз Анна Євгеніївна</t>
  </si>
  <si>
    <t>Волосянко Євгенія Володимирівна</t>
  </si>
  <si>
    <t>Дніпровський ліцей №120 Дніпровської міської ради</t>
  </si>
  <si>
    <t>EMQ_26</t>
  </si>
  <si>
    <t xml:space="preserve">Кармазіна Надія Денисівна 
Соколова Софія Ігорівна </t>
  </si>
  <si>
    <t>EMQ_27</t>
  </si>
  <si>
    <t xml:space="preserve">Дятлова Анастасія Олександрівна 
Литвиненко Олександра Денисівна </t>
  </si>
  <si>
    <t>EMQ_28</t>
  </si>
  <si>
    <t xml:space="preserve">Мельник Дарина Русланівна 
Кузьменко Михайло Олександрович </t>
  </si>
  <si>
    <t>EMQ_29</t>
  </si>
  <si>
    <t xml:space="preserve">Єрошенко Ярослав Олександрович
Дідович Данііл Олександрович </t>
  </si>
  <si>
    <t>EMQ_30</t>
  </si>
  <si>
    <t xml:space="preserve">Бандурка Вікторія Олексіїївна 
Іванова Олександра Дмитрівна </t>
  </si>
  <si>
    <t>EMQ_31</t>
  </si>
  <si>
    <t>Левчук Єлизавета Сергіївна 
Слюсаренко Олег Володимирович</t>
  </si>
  <si>
    <t>EMQ_32</t>
  </si>
  <si>
    <t xml:space="preserve">Губін Артем Сергійович 
Динь Ярослав Ігорович </t>
  </si>
  <si>
    <t>EMQ_33</t>
  </si>
  <si>
    <t xml:space="preserve">Бичкова Дар'я Олексіївна 
Гальперін Данііл Володимирович </t>
  </si>
  <si>
    <t>EMQ_34</t>
  </si>
  <si>
    <t xml:space="preserve">Душейко Дарія Олександрівна
Камілова Єлизавета Сергіївна </t>
  </si>
  <si>
    <t>EMQ_35</t>
  </si>
  <si>
    <t xml:space="preserve">Паук Марія Олександрівна 
Романюк Аліна Олександрівна </t>
  </si>
  <si>
    <t>EMQ_36</t>
  </si>
  <si>
    <t xml:space="preserve">Руда Дар'я Сергіївна 
Фетісов Данило Сергійович </t>
  </si>
  <si>
    <t>EMQ_37</t>
  </si>
  <si>
    <t xml:space="preserve">Чабанюк Єлизавета Володимирівна 
Чабан Мішель Андріївна </t>
  </si>
  <si>
    <t>EMQ_38</t>
  </si>
  <si>
    <t xml:space="preserve">Ванжа Давид Дмитрович 
Грязєва Аліна Олександрівна </t>
  </si>
  <si>
    <t>EMQ_39</t>
  </si>
  <si>
    <t xml:space="preserve">Нечипоренко Єлизавета Вадимівна 
Пархоменко Роман Павлович </t>
  </si>
  <si>
    <t>EMQ_40</t>
  </si>
  <si>
    <t>Попелишкіна Марія Дмитрівна
Савенков Богдан Ігорович</t>
  </si>
  <si>
    <t>EMQ_41</t>
  </si>
  <si>
    <t xml:space="preserve">Симоненко Єва Олександрівна
Тертична Софія Сергіївна </t>
  </si>
  <si>
    <t>EMQ_42</t>
  </si>
  <si>
    <t xml:space="preserve">Внуковський Денис Олексійович 
Гаджиєв Артем Расімович </t>
  </si>
  <si>
    <t>EMQ_43</t>
  </si>
  <si>
    <t xml:space="preserve">Легкун Максим Костянтинович 
Мізін Матвій Михайлович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</si>
</sst>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alan.bank.gov.ua/get-user-certificate/7GYzbiTTaSNHASDoLMUA" TargetMode="External"/><Relationship Id="rId18" Type="http://schemas.openxmlformats.org/officeDocument/2006/relationships/hyperlink" Target="https://talan.bank.gov.ua/get-user-certificate/7GYzbc7U5eXJqlSXY7Pq" TargetMode="External"/><Relationship Id="rId26" Type="http://schemas.openxmlformats.org/officeDocument/2006/relationships/hyperlink" Target="https://talan.bank.gov.ua/get-user-certificate/7GYzbGjSGYhe9EFLfJld" TargetMode="External"/><Relationship Id="rId39" Type="http://schemas.openxmlformats.org/officeDocument/2006/relationships/hyperlink" Target="https://talan.bank.gov.ua/get-user-certificate/7GYzbXCbu2CPt_tlQBJN" TargetMode="External"/><Relationship Id="rId21" Type="http://schemas.openxmlformats.org/officeDocument/2006/relationships/hyperlink" Target="https://talan.bank.gov.ua/get-user-certificate/7GYzbEZI0xadx3uPJ3ra" TargetMode="External"/><Relationship Id="rId34" Type="http://schemas.openxmlformats.org/officeDocument/2006/relationships/hyperlink" Target="https://talan.bank.gov.ua/get-user-certificate/7GYzbG24cCJkoah5hj80" TargetMode="External"/><Relationship Id="rId42" Type="http://schemas.openxmlformats.org/officeDocument/2006/relationships/hyperlink" Target="https://talan.bank.gov.ua/get-user-certificate/7GYzbC79MbNQyhiD9poL" TargetMode="External"/><Relationship Id="rId7" Type="http://schemas.openxmlformats.org/officeDocument/2006/relationships/hyperlink" Target="https://talan.bank.gov.ua/get-user-certificate/7GYzbhe0hspzievFq5mR" TargetMode="External"/><Relationship Id="rId2" Type="http://schemas.openxmlformats.org/officeDocument/2006/relationships/hyperlink" Target="https://talan.bank.gov.ua/get-user-certificate/7GYzb0ChZslcmFKfLwJK" TargetMode="External"/><Relationship Id="rId16" Type="http://schemas.openxmlformats.org/officeDocument/2006/relationships/hyperlink" Target="https://talan.bank.gov.ua/get-user-certificate/7GYzboVOpiZCY-uXfOGb" TargetMode="External"/><Relationship Id="rId20" Type="http://schemas.openxmlformats.org/officeDocument/2006/relationships/hyperlink" Target="https://talan.bank.gov.ua/get-user-certificate/7GYzbgB3UR_KEohdxz00" TargetMode="External"/><Relationship Id="rId29" Type="http://schemas.openxmlformats.org/officeDocument/2006/relationships/hyperlink" Target="https://talan.bank.gov.ua/get-user-certificate/7GYzbmblYSNSLrVRKuGZ" TargetMode="External"/><Relationship Id="rId41" Type="http://schemas.openxmlformats.org/officeDocument/2006/relationships/hyperlink" Target="https://talan.bank.gov.ua/get-user-certificate/7GYzbFPc1qzNKx0LQsyM" TargetMode="External"/><Relationship Id="rId1" Type="http://schemas.openxmlformats.org/officeDocument/2006/relationships/hyperlink" Target="https://talan.bank.gov.ua/get-user-certificate/7GYzbjHkOeWyzMe9KxvI" TargetMode="External"/><Relationship Id="rId6" Type="http://schemas.openxmlformats.org/officeDocument/2006/relationships/hyperlink" Target="https://talan.bank.gov.ua/get-user-certificate/7GYzbYUSQS8o135E2f8P" TargetMode="External"/><Relationship Id="rId11" Type="http://schemas.openxmlformats.org/officeDocument/2006/relationships/hyperlink" Target="https://talan.bank.gov.ua/get-user-certificate/7GYzbGpAVblFNnqFWvFg" TargetMode="External"/><Relationship Id="rId24" Type="http://schemas.openxmlformats.org/officeDocument/2006/relationships/hyperlink" Target="https://talan.bank.gov.ua/get-user-certificate/7GYzbWbydlBjJro4-Djf" TargetMode="External"/><Relationship Id="rId32" Type="http://schemas.openxmlformats.org/officeDocument/2006/relationships/hyperlink" Target="https://talan.bank.gov.ua/get-user-certificate/7GYzbjGhUyozloSK2EvF" TargetMode="External"/><Relationship Id="rId37" Type="http://schemas.openxmlformats.org/officeDocument/2006/relationships/hyperlink" Target="https://talan.bank.gov.ua/get-user-certificate/7GYzbt82ut4VjX7aWJ_d" TargetMode="External"/><Relationship Id="rId40" Type="http://schemas.openxmlformats.org/officeDocument/2006/relationships/hyperlink" Target="https://talan.bank.gov.ua/get-user-certificate/7GYzbpZx2dll-E8nF7md" TargetMode="External"/><Relationship Id="rId5" Type="http://schemas.openxmlformats.org/officeDocument/2006/relationships/hyperlink" Target="https://talan.bank.gov.ua/get-user-certificate/7GYzbQ5z4anjX5HNrfIg" TargetMode="External"/><Relationship Id="rId15" Type="http://schemas.openxmlformats.org/officeDocument/2006/relationships/hyperlink" Target="https://talan.bank.gov.ua/get-user-certificate/7GYzb03PtYy2K--_d0zy" TargetMode="External"/><Relationship Id="rId23" Type="http://schemas.openxmlformats.org/officeDocument/2006/relationships/hyperlink" Target="https://talan.bank.gov.ua/get-user-certificate/7GYzboMvHZS3kcJ4nywe" TargetMode="External"/><Relationship Id="rId28" Type="http://schemas.openxmlformats.org/officeDocument/2006/relationships/hyperlink" Target="https://talan.bank.gov.ua/get-user-certificate/7GYzb-92LMhOCu2Pgu63" TargetMode="External"/><Relationship Id="rId36" Type="http://schemas.openxmlformats.org/officeDocument/2006/relationships/hyperlink" Target="https://talan.bank.gov.ua/get-user-certificate/7GYzb35W_biOvwNTQtUR" TargetMode="External"/><Relationship Id="rId10" Type="http://schemas.openxmlformats.org/officeDocument/2006/relationships/hyperlink" Target="https://talan.bank.gov.ua/get-user-certificate/7GYzbkRr-FxxV4C6JfMi" TargetMode="External"/><Relationship Id="rId19" Type="http://schemas.openxmlformats.org/officeDocument/2006/relationships/hyperlink" Target="https://talan.bank.gov.ua/get-user-certificate/7GYzbIeDZPyUCK3oIYBE" TargetMode="External"/><Relationship Id="rId31" Type="http://schemas.openxmlformats.org/officeDocument/2006/relationships/hyperlink" Target="https://talan.bank.gov.ua/get-user-certificate/7GYzbiKiN3kCPlcxZGPN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talan.bank.gov.ua/get-user-certificate/7GYzbSKYnkf7I6FHUnuk" TargetMode="External"/><Relationship Id="rId9" Type="http://schemas.openxmlformats.org/officeDocument/2006/relationships/hyperlink" Target="https://talan.bank.gov.ua/get-user-certificate/7GYzbwh-vQDzqPML9JVa" TargetMode="External"/><Relationship Id="rId14" Type="http://schemas.openxmlformats.org/officeDocument/2006/relationships/hyperlink" Target="https://talan.bank.gov.ua/get-user-certificate/7GYzb-IEO0dAiXETvRJg" TargetMode="External"/><Relationship Id="rId22" Type="http://schemas.openxmlformats.org/officeDocument/2006/relationships/hyperlink" Target="https://talan.bank.gov.ua/get-user-certificate/7GYzbTJXbdt6wIox0x3w" TargetMode="External"/><Relationship Id="rId27" Type="http://schemas.openxmlformats.org/officeDocument/2006/relationships/hyperlink" Target="https://talan.bank.gov.ua/get-user-certificate/7GYzb2BdZ3L4AemvnCYg" TargetMode="External"/><Relationship Id="rId30" Type="http://schemas.openxmlformats.org/officeDocument/2006/relationships/hyperlink" Target="https://talan.bank.gov.ua/get-user-certificate/7GYzbZDYOhaTpQp7xP1y" TargetMode="External"/><Relationship Id="rId35" Type="http://schemas.openxmlformats.org/officeDocument/2006/relationships/hyperlink" Target="https://talan.bank.gov.ua/get-user-certificate/7GYzb2_L-PYx2bBbfRlv" TargetMode="External"/><Relationship Id="rId43" Type="http://schemas.openxmlformats.org/officeDocument/2006/relationships/hyperlink" Target="https://talan.bank.gov.ua/get-user-certificate/7GYzbLYSBqMetuS9dMtT" TargetMode="External"/><Relationship Id="rId8" Type="http://schemas.openxmlformats.org/officeDocument/2006/relationships/hyperlink" Target="https://talan.bank.gov.ua/get-user-certificate/7GYzbCf6moKrPmgkKhrl" TargetMode="External"/><Relationship Id="rId3" Type="http://schemas.openxmlformats.org/officeDocument/2006/relationships/hyperlink" Target="https://talan.bank.gov.ua/get-user-certificate/7GYzbGZZOyX53-Dds8L1" TargetMode="External"/><Relationship Id="rId12" Type="http://schemas.openxmlformats.org/officeDocument/2006/relationships/hyperlink" Target="https://talan.bank.gov.ua/get-user-certificate/7GYzbatnklPe_uWGAIBZ" TargetMode="External"/><Relationship Id="rId17" Type="http://schemas.openxmlformats.org/officeDocument/2006/relationships/hyperlink" Target="https://talan.bank.gov.ua/get-user-certificate/7GYzbSq5xuub4JO3Jx78" TargetMode="External"/><Relationship Id="rId25" Type="http://schemas.openxmlformats.org/officeDocument/2006/relationships/hyperlink" Target="https://talan.bank.gov.ua/get-user-certificate/7GYzbuQm-y1DZsA7gkOL" TargetMode="External"/><Relationship Id="rId33" Type="http://schemas.openxmlformats.org/officeDocument/2006/relationships/hyperlink" Target="https://talan.bank.gov.ua/get-user-certificate/7GYzbLWqNWQWWLA83N2Z" TargetMode="External"/><Relationship Id="rId38" Type="http://schemas.openxmlformats.org/officeDocument/2006/relationships/hyperlink" Target="https://talan.bank.gov.ua/get-user-certificate/7GYzbmpjK7QLi8srwf4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sqref="A1:E1"/>
    </sheetView>
  </sheetViews>
  <sheetFormatPr defaultRowHeight="14.4" x14ac:dyDescent="0.3"/>
  <cols>
    <col min="1" max="1" width="12.6640625" customWidth="1"/>
    <col min="2" max="2" width="31.44140625" customWidth="1"/>
    <col min="3" max="4" width="33.88671875" customWidth="1"/>
    <col min="5" max="5" width="25" customWidth="1"/>
  </cols>
  <sheetData>
    <row r="1" spans="1: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">
      <c r="A2" t="s">
        <v>5</v>
      </c>
      <c r="B2" t="s">
        <v>6</v>
      </c>
      <c r="C2" t="s">
        <v>7</v>
      </c>
      <c r="D2" t="s">
        <v>8</v>
      </c>
      <c r="E2" t="str">
        <f>HYPERLINK("https://talan.bank.gov.ua/get-user-certificate/7GYzbjHkOeWyzMe9KxvI","Завантажити сертифікат")</f>
        <v>Завантажити сертифікат</v>
      </c>
    </row>
    <row r="3" spans="1:5" x14ac:dyDescent="0.3">
      <c r="A3" t="s">
        <v>9</v>
      </c>
      <c r="B3" t="s">
        <v>10</v>
      </c>
      <c r="C3" t="s">
        <v>11</v>
      </c>
      <c r="D3" t="s">
        <v>12</v>
      </c>
      <c r="E3" t="str">
        <f>HYPERLINK("https://talan.bank.gov.ua/get-user-certificate/7GYzb0ChZslcmFKfLwJK","Завантажити сертифікат")</f>
        <v>Завантажити сертифікат</v>
      </c>
    </row>
    <row r="4" spans="1:5" x14ac:dyDescent="0.3">
      <c r="A4" t="s">
        <v>13</v>
      </c>
      <c r="B4" t="s">
        <v>14</v>
      </c>
      <c r="C4" t="s">
        <v>15</v>
      </c>
      <c r="D4" t="s">
        <v>16</v>
      </c>
      <c r="E4" t="str">
        <f>HYPERLINK("https://talan.bank.gov.ua/get-user-certificate/7GYzbGZZOyX53-Dds8L1","Завантажити сертифікат")</f>
        <v>Завантажити сертифікат</v>
      </c>
    </row>
    <row r="5" spans="1:5" x14ac:dyDescent="0.3">
      <c r="A5" t="s">
        <v>17</v>
      </c>
      <c r="B5" t="s">
        <v>18</v>
      </c>
      <c r="C5" t="s">
        <v>19</v>
      </c>
      <c r="D5" t="s">
        <v>20</v>
      </c>
      <c r="E5" t="str">
        <f>HYPERLINK("https://talan.bank.gov.ua/get-user-certificate/7GYzbSKYnkf7I6FHUnuk","Завантажити сертифікат")</f>
        <v>Завантажити сертифікат</v>
      </c>
    </row>
    <row r="6" spans="1:5" x14ac:dyDescent="0.3">
      <c r="A6" t="s">
        <v>21</v>
      </c>
      <c r="B6" t="s">
        <v>22</v>
      </c>
      <c r="C6" t="s">
        <v>23</v>
      </c>
      <c r="D6" t="s">
        <v>24</v>
      </c>
      <c r="E6" t="str">
        <f>HYPERLINK("https://talan.bank.gov.ua/get-user-certificate/7GYzbQ5z4anjX5HNrfIg","Завантажити сертифікат")</f>
        <v>Завантажити сертифікат</v>
      </c>
    </row>
    <row r="7" spans="1:5" x14ac:dyDescent="0.3">
      <c r="A7" t="s">
        <v>25</v>
      </c>
      <c r="B7" t="s">
        <v>26</v>
      </c>
      <c r="C7" t="s">
        <v>27</v>
      </c>
      <c r="D7" t="s">
        <v>28</v>
      </c>
      <c r="E7" t="str">
        <f>HYPERLINK("https://talan.bank.gov.ua/get-user-certificate/7GYzbYUSQS8o135E2f8P","Завантажити сертифікат")</f>
        <v>Завантажити сертифікат</v>
      </c>
    </row>
    <row r="8" spans="1:5" x14ac:dyDescent="0.3">
      <c r="A8" t="s">
        <v>29</v>
      </c>
      <c r="B8" t="s">
        <v>30</v>
      </c>
      <c r="C8" t="s">
        <v>31</v>
      </c>
      <c r="D8" t="s">
        <v>32</v>
      </c>
      <c r="E8" t="str">
        <f>HYPERLINK("https://talan.bank.gov.ua/get-user-certificate/7GYzbhe0hspzievFq5mR","Завантажити сертифікат")</f>
        <v>Завантажити сертифікат</v>
      </c>
    </row>
    <row r="9" spans="1:5" x14ac:dyDescent="0.3">
      <c r="A9" t="s">
        <v>33</v>
      </c>
      <c r="B9" t="s">
        <v>34</v>
      </c>
      <c r="C9" t="s">
        <v>35</v>
      </c>
      <c r="D9" t="s">
        <v>36</v>
      </c>
      <c r="E9" t="str">
        <f>HYPERLINK("https://talan.bank.gov.ua/get-user-certificate/7GYzbCf6moKrPmgkKhrl","Завантажити сертифікат")</f>
        <v>Завантажити сертифікат</v>
      </c>
    </row>
    <row r="10" spans="1:5" x14ac:dyDescent="0.3">
      <c r="A10" t="s">
        <v>37</v>
      </c>
      <c r="B10" t="s">
        <v>38</v>
      </c>
      <c r="C10" t="s">
        <v>35</v>
      </c>
      <c r="D10" t="s">
        <v>36</v>
      </c>
      <c r="E10" t="str">
        <f>HYPERLINK("https://talan.bank.gov.ua/get-user-certificate/7GYzbwh-vQDzqPML9JVa","Завантажити сертифікат")</f>
        <v>Завантажити сертифікат</v>
      </c>
    </row>
    <row r="11" spans="1:5" x14ac:dyDescent="0.3">
      <c r="A11" t="s">
        <v>39</v>
      </c>
      <c r="B11" t="s">
        <v>40</v>
      </c>
      <c r="C11" t="s">
        <v>41</v>
      </c>
      <c r="D11" t="s">
        <v>42</v>
      </c>
      <c r="E11" t="str">
        <f>HYPERLINK("https://talan.bank.gov.ua/get-user-certificate/7GYzbkRr-FxxV4C6JfMi","Завантажити сертифікат")</f>
        <v>Завантажити сертифікат</v>
      </c>
    </row>
    <row r="12" spans="1:5" ht="28.8" x14ac:dyDescent="0.3">
      <c r="A12" t="s">
        <v>43</v>
      </c>
      <c r="B12" s="1" t="s">
        <v>44</v>
      </c>
      <c r="C12" t="s">
        <v>41</v>
      </c>
      <c r="D12" t="s">
        <v>42</v>
      </c>
      <c r="E12" t="str">
        <f>HYPERLINK("https://talan.bank.gov.ua/get-user-certificate/7GYzbGpAVblFNnqFWvFg","Завантажити сертифікат")</f>
        <v>Завантажити сертифікат</v>
      </c>
    </row>
    <row r="13" spans="1:5" x14ac:dyDescent="0.3">
      <c r="A13" t="s">
        <v>45</v>
      </c>
      <c r="B13" t="s">
        <v>46</v>
      </c>
      <c r="C13" t="s">
        <v>47</v>
      </c>
      <c r="D13" t="s">
        <v>48</v>
      </c>
      <c r="E13" t="str">
        <f>HYPERLINK("https://talan.bank.gov.ua/get-user-certificate/7GYzbatnklPe_uWGAIBZ","Завантажити сертифікат")</f>
        <v>Завантажити сертифікат</v>
      </c>
    </row>
    <row r="14" spans="1:5" ht="28.8" x14ac:dyDescent="0.3">
      <c r="A14" t="s">
        <v>49</v>
      </c>
      <c r="B14" s="1" t="s">
        <v>50</v>
      </c>
      <c r="C14" t="s">
        <v>51</v>
      </c>
      <c r="D14" t="s">
        <v>52</v>
      </c>
      <c r="E14" t="str">
        <f>HYPERLINK("https://talan.bank.gov.ua/get-user-certificate/7GYzbiTTaSNHASDoLMUA","Завантажити сертифікат")</f>
        <v>Завантажити сертифікат</v>
      </c>
    </row>
    <row r="15" spans="1:5" x14ac:dyDescent="0.3">
      <c r="A15" t="s">
        <v>53</v>
      </c>
      <c r="B15" t="s">
        <v>54</v>
      </c>
      <c r="C15" t="s">
        <v>51</v>
      </c>
      <c r="D15" t="s">
        <v>52</v>
      </c>
      <c r="E15" t="str">
        <f>HYPERLINK("https://talan.bank.gov.ua/get-user-certificate/7GYzb-IEO0dAiXETvRJg","Завантажити сертифікат")</f>
        <v>Завантажити сертифікат</v>
      </c>
    </row>
    <row r="16" spans="1:5" ht="28.8" x14ac:dyDescent="0.3">
      <c r="A16" t="s">
        <v>55</v>
      </c>
      <c r="B16" s="1" t="s">
        <v>56</v>
      </c>
      <c r="C16" t="s">
        <v>57</v>
      </c>
      <c r="D16" t="s">
        <v>58</v>
      </c>
      <c r="E16" t="str">
        <f>HYPERLINK("https://talan.bank.gov.ua/get-user-certificate/7GYzb03PtYy2K--_d0zy","Завантажити сертифікат")</f>
        <v>Завантажити сертифікат</v>
      </c>
    </row>
    <row r="17" spans="1:5" x14ac:dyDescent="0.3">
      <c r="A17" t="s">
        <v>59</v>
      </c>
      <c r="B17" t="s">
        <v>60</v>
      </c>
      <c r="C17" t="s">
        <v>57</v>
      </c>
      <c r="D17" t="s">
        <v>58</v>
      </c>
      <c r="E17" t="str">
        <f>HYPERLINK("https://talan.bank.gov.ua/get-user-certificate/7GYzboVOpiZCY-uXfOGb","Завантажити сертифікат")</f>
        <v>Завантажити сертифікат</v>
      </c>
    </row>
    <row r="18" spans="1:5" x14ac:dyDescent="0.3">
      <c r="A18" t="s">
        <v>61</v>
      </c>
      <c r="B18" t="s">
        <v>62</v>
      </c>
      <c r="C18" t="s">
        <v>57</v>
      </c>
      <c r="D18" t="s">
        <v>58</v>
      </c>
      <c r="E18" t="str">
        <f>HYPERLINK("https://talan.bank.gov.ua/get-user-certificate/7GYzbSq5xuub4JO3Jx78","Завантажити сертифікат")</f>
        <v>Завантажити сертифікат</v>
      </c>
    </row>
    <row r="19" spans="1:5" x14ac:dyDescent="0.3">
      <c r="A19" t="s">
        <v>63</v>
      </c>
      <c r="B19" t="s">
        <v>64</v>
      </c>
      <c r="C19" t="s">
        <v>57</v>
      </c>
      <c r="D19" t="s">
        <v>58</v>
      </c>
      <c r="E19" t="str">
        <f>HYPERLINK("https://talan.bank.gov.ua/get-user-certificate/7GYzbc7U5eXJqlSXY7Pq","Завантажити сертифікат")</f>
        <v>Завантажити сертифікат</v>
      </c>
    </row>
    <row r="20" spans="1:5" x14ac:dyDescent="0.3">
      <c r="A20" t="s">
        <v>65</v>
      </c>
      <c r="B20" t="s">
        <v>66</v>
      </c>
      <c r="C20" t="s">
        <v>67</v>
      </c>
      <c r="D20" t="s">
        <v>68</v>
      </c>
      <c r="E20" t="str">
        <f>HYPERLINK("https://talan.bank.gov.ua/get-user-certificate/7GYzbIeDZPyUCK3oIYBE","Завантажити сертифікат")</f>
        <v>Завантажити сертифікат</v>
      </c>
    </row>
    <row r="21" spans="1:5" x14ac:dyDescent="0.3">
      <c r="A21" t="s">
        <v>69</v>
      </c>
      <c r="B21" t="s">
        <v>70</v>
      </c>
      <c r="C21" t="s">
        <v>67</v>
      </c>
      <c r="D21" t="s">
        <v>68</v>
      </c>
      <c r="E21" t="str">
        <f>HYPERLINK("https://talan.bank.gov.ua/get-user-certificate/7GYzbgB3UR_KEohdxz00","Завантажити сертифікат")</f>
        <v>Завантажити сертифікат</v>
      </c>
    </row>
    <row r="22" spans="1:5" x14ac:dyDescent="0.3">
      <c r="A22" t="s">
        <v>71</v>
      </c>
      <c r="B22" t="s">
        <v>72</v>
      </c>
      <c r="C22" t="s">
        <v>67</v>
      </c>
      <c r="D22" t="s">
        <v>68</v>
      </c>
      <c r="E22" t="str">
        <f>HYPERLINK("https://talan.bank.gov.ua/get-user-certificate/7GYzbEZI0xadx3uPJ3ra","Завантажити сертифікат")</f>
        <v>Завантажити сертифікат</v>
      </c>
    </row>
    <row r="23" spans="1:5" x14ac:dyDescent="0.3">
      <c r="A23" t="s">
        <v>73</v>
      </c>
      <c r="B23" t="s">
        <v>74</v>
      </c>
      <c r="C23" t="s">
        <v>67</v>
      </c>
      <c r="D23" t="s">
        <v>68</v>
      </c>
      <c r="E23" t="str">
        <f>HYPERLINK("https://talan.bank.gov.ua/get-user-certificate/7GYzbTJXbdt6wIox0x3w","Завантажити сертифікат")</f>
        <v>Завантажити сертифікат</v>
      </c>
    </row>
    <row r="24" spans="1:5" x14ac:dyDescent="0.3">
      <c r="A24" t="s">
        <v>75</v>
      </c>
      <c r="B24" t="s">
        <v>76</v>
      </c>
      <c r="C24" t="s">
        <v>67</v>
      </c>
      <c r="D24" t="s">
        <v>68</v>
      </c>
      <c r="E24" t="str">
        <f>HYPERLINK("https://talan.bank.gov.ua/get-user-certificate/7GYzboMvHZS3kcJ4nywe","Завантажити сертифікат")</f>
        <v>Завантажити сертифікат</v>
      </c>
    </row>
    <row r="25" spans="1:5" x14ac:dyDescent="0.3">
      <c r="A25" t="s">
        <v>77</v>
      </c>
      <c r="B25" t="s">
        <v>78</v>
      </c>
      <c r="C25" t="s">
        <v>67</v>
      </c>
      <c r="D25" t="s">
        <v>68</v>
      </c>
      <c r="E25" t="str">
        <f>HYPERLINK("https://talan.bank.gov.ua/get-user-certificate/7GYzbWbydlBjJro4-Djf","Завантажити сертифікат")</f>
        <v>Завантажити сертифікат</v>
      </c>
    </row>
    <row r="26" spans="1:5" x14ac:dyDescent="0.3">
      <c r="A26" t="s">
        <v>79</v>
      </c>
      <c r="B26" t="s">
        <v>80</v>
      </c>
      <c r="C26" t="s">
        <v>81</v>
      </c>
      <c r="D26" t="s">
        <v>82</v>
      </c>
      <c r="E26" t="str">
        <f>HYPERLINK("https://talan.bank.gov.ua/get-user-certificate/7GYzbuQm-y1DZsA7gkOL","Завантажити сертифікат")</f>
        <v>Завантажити сертифікат</v>
      </c>
    </row>
    <row r="27" spans="1:5" x14ac:dyDescent="0.3">
      <c r="A27" t="s">
        <v>83</v>
      </c>
      <c r="B27" t="s">
        <v>84</v>
      </c>
      <c r="C27" t="s">
        <v>81</v>
      </c>
      <c r="D27" t="s">
        <v>82</v>
      </c>
      <c r="E27" t="str">
        <f>HYPERLINK("https://talan.bank.gov.ua/get-user-certificate/7GYzbGjSGYhe9EFLfJld","Завантажити сертифікат")</f>
        <v>Завантажити сертифікат</v>
      </c>
    </row>
    <row r="28" spans="1:5" x14ac:dyDescent="0.3">
      <c r="A28" t="s">
        <v>85</v>
      </c>
      <c r="B28" t="s">
        <v>86</v>
      </c>
      <c r="C28" t="s">
        <v>81</v>
      </c>
      <c r="D28" t="s">
        <v>82</v>
      </c>
      <c r="E28" t="str">
        <f>HYPERLINK("https://talan.bank.gov.ua/get-user-certificate/7GYzb2BdZ3L4AemvnCYg","Завантажити сертифікат")</f>
        <v>Завантажити сертифікат</v>
      </c>
    </row>
    <row r="29" spans="1:5" x14ac:dyDescent="0.3">
      <c r="A29" t="s">
        <v>87</v>
      </c>
      <c r="B29" t="s">
        <v>88</v>
      </c>
      <c r="C29" t="s">
        <v>81</v>
      </c>
      <c r="D29" t="s">
        <v>82</v>
      </c>
      <c r="E29" t="str">
        <f>HYPERLINK("https://talan.bank.gov.ua/get-user-certificate/7GYzb-92LMhOCu2Pgu63","Завантажити сертифікат")</f>
        <v>Завантажити сертифікат</v>
      </c>
    </row>
    <row r="30" spans="1:5" x14ac:dyDescent="0.3">
      <c r="A30" t="s">
        <v>89</v>
      </c>
      <c r="B30" t="s">
        <v>90</v>
      </c>
      <c r="C30" t="s">
        <v>81</v>
      </c>
      <c r="D30" t="s">
        <v>82</v>
      </c>
      <c r="E30" t="str">
        <f>HYPERLINK("https://talan.bank.gov.ua/get-user-certificate/7GYzbmblYSNSLrVRKuGZ","Завантажити сертифікат")</f>
        <v>Завантажити сертифікат</v>
      </c>
    </row>
    <row r="31" spans="1:5" x14ac:dyDescent="0.3">
      <c r="A31" t="s">
        <v>91</v>
      </c>
      <c r="B31" t="s">
        <v>92</v>
      </c>
      <c r="C31" t="s">
        <v>81</v>
      </c>
      <c r="D31" t="s">
        <v>82</v>
      </c>
      <c r="E31" t="str">
        <f>HYPERLINK("https://talan.bank.gov.ua/get-user-certificate/7GYzbZDYOhaTpQp7xP1y","Завантажити сертифікат")</f>
        <v>Завантажити сертифікат</v>
      </c>
    </row>
    <row r="32" spans="1:5" x14ac:dyDescent="0.3">
      <c r="A32" t="s">
        <v>93</v>
      </c>
      <c r="B32" t="s">
        <v>94</v>
      </c>
      <c r="C32" t="s">
        <v>81</v>
      </c>
      <c r="D32" t="s">
        <v>82</v>
      </c>
      <c r="E32" t="str">
        <f>HYPERLINK("https://talan.bank.gov.ua/get-user-certificate/7GYzbiKiN3kCPlcxZGPN","Завантажити сертифікат")</f>
        <v>Завантажити сертифікат</v>
      </c>
    </row>
    <row r="33" spans="1:5" x14ac:dyDescent="0.3">
      <c r="A33" t="s">
        <v>95</v>
      </c>
      <c r="B33" t="s">
        <v>96</v>
      </c>
      <c r="C33" t="s">
        <v>81</v>
      </c>
      <c r="D33" t="s">
        <v>82</v>
      </c>
      <c r="E33" t="str">
        <f>HYPERLINK("https://talan.bank.gov.ua/get-user-certificate/7GYzbjGhUyozloSK2EvF","Завантажити сертифікат")</f>
        <v>Завантажити сертифікат</v>
      </c>
    </row>
    <row r="34" spans="1:5" x14ac:dyDescent="0.3">
      <c r="A34" t="s">
        <v>97</v>
      </c>
      <c r="B34" t="s">
        <v>98</v>
      </c>
      <c r="C34" t="s">
        <v>81</v>
      </c>
      <c r="D34" t="s">
        <v>82</v>
      </c>
      <c r="E34" t="str">
        <f>HYPERLINK("https://talan.bank.gov.ua/get-user-certificate/7GYzbLWqNWQWWLA83N2Z","Завантажити сертифікат")</f>
        <v>Завантажити сертифікат</v>
      </c>
    </row>
    <row r="35" spans="1:5" x14ac:dyDescent="0.3">
      <c r="A35" t="s">
        <v>99</v>
      </c>
      <c r="B35" t="s">
        <v>100</v>
      </c>
      <c r="C35" t="s">
        <v>81</v>
      </c>
      <c r="D35" t="s">
        <v>82</v>
      </c>
      <c r="E35" t="str">
        <f>HYPERLINK("https://talan.bank.gov.ua/get-user-certificate/7GYzbG24cCJkoah5hj80","Завантажити сертифікат")</f>
        <v>Завантажити сертифікат</v>
      </c>
    </row>
    <row r="36" spans="1:5" x14ac:dyDescent="0.3">
      <c r="A36" t="s">
        <v>101</v>
      </c>
      <c r="B36" t="s">
        <v>102</v>
      </c>
      <c r="C36" t="s">
        <v>81</v>
      </c>
      <c r="D36" t="s">
        <v>82</v>
      </c>
      <c r="E36" t="str">
        <f>HYPERLINK("https://talan.bank.gov.ua/get-user-certificate/7GYzb2_L-PYx2bBbfRlv","Завантажити сертифікат")</f>
        <v>Завантажити сертифікат</v>
      </c>
    </row>
    <row r="37" spans="1:5" x14ac:dyDescent="0.3">
      <c r="A37" t="s">
        <v>103</v>
      </c>
      <c r="B37" t="s">
        <v>104</v>
      </c>
      <c r="C37" t="s">
        <v>81</v>
      </c>
      <c r="D37" t="s">
        <v>82</v>
      </c>
      <c r="E37" t="str">
        <f>HYPERLINK("https://talan.bank.gov.ua/get-user-certificate/7GYzb35W_biOvwNTQtUR","Завантажити сертифікат")</f>
        <v>Завантажити сертифікат</v>
      </c>
    </row>
    <row r="38" spans="1:5" x14ac:dyDescent="0.3">
      <c r="A38" t="s">
        <v>105</v>
      </c>
      <c r="B38" t="s">
        <v>106</v>
      </c>
      <c r="C38" t="s">
        <v>81</v>
      </c>
      <c r="D38" t="s">
        <v>82</v>
      </c>
      <c r="E38" t="str">
        <f>HYPERLINK("https://talan.bank.gov.ua/get-user-certificate/7GYzbt82ut4VjX7aWJ_d","Завантажити сертифікат")</f>
        <v>Завантажити сертифікат</v>
      </c>
    </row>
    <row r="39" spans="1:5" x14ac:dyDescent="0.3">
      <c r="A39" t="s">
        <v>107</v>
      </c>
      <c r="B39" t="s">
        <v>108</v>
      </c>
      <c r="C39" t="s">
        <v>81</v>
      </c>
      <c r="D39" t="s">
        <v>82</v>
      </c>
      <c r="E39" t="str">
        <f>HYPERLINK("https://talan.bank.gov.ua/get-user-certificate/7GYzbmpjK7QLi8srwf4c","Завантажити сертифікат")</f>
        <v>Завантажити сертифікат</v>
      </c>
    </row>
    <row r="40" spans="1:5" x14ac:dyDescent="0.3">
      <c r="A40" t="s">
        <v>109</v>
      </c>
      <c r="B40" t="s">
        <v>110</v>
      </c>
      <c r="C40" t="s">
        <v>81</v>
      </c>
      <c r="D40" t="s">
        <v>82</v>
      </c>
      <c r="E40" t="str">
        <f>HYPERLINK("https://talan.bank.gov.ua/get-user-certificate/7GYzbXCbu2CPt_tlQBJN","Завантажити сертифікат")</f>
        <v>Завантажити сертифікат</v>
      </c>
    </row>
    <row r="41" spans="1:5" x14ac:dyDescent="0.3">
      <c r="A41" t="s">
        <v>111</v>
      </c>
      <c r="B41" t="s">
        <v>112</v>
      </c>
      <c r="C41" t="s">
        <v>81</v>
      </c>
      <c r="D41" t="s">
        <v>82</v>
      </c>
      <c r="E41" t="str">
        <f>HYPERLINK("https://talan.bank.gov.ua/get-user-certificate/7GYzbpZx2dll-E8nF7md","Завантажити сертифікат")</f>
        <v>Завантажити сертифікат</v>
      </c>
    </row>
    <row r="42" spans="1:5" x14ac:dyDescent="0.3">
      <c r="A42" t="s">
        <v>113</v>
      </c>
      <c r="B42" t="s">
        <v>114</v>
      </c>
      <c r="C42" t="s">
        <v>81</v>
      </c>
      <c r="D42" t="s">
        <v>82</v>
      </c>
      <c r="E42" t="str">
        <f>HYPERLINK("https://talan.bank.gov.ua/get-user-certificate/7GYzbFPc1qzNKx0LQsyM","Завантажити сертифікат")</f>
        <v>Завантажити сертифікат</v>
      </c>
    </row>
    <row r="43" spans="1:5" x14ac:dyDescent="0.3">
      <c r="A43" t="s">
        <v>115</v>
      </c>
      <c r="B43" t="s">
        <v>116</v>
      </c>
      <c r="C43" t="s">
        <v>81</v>
      </c>
      <c r="D43" t="s">
        <v>82</v>
      </c>
      <c r="E43" t="str">
        <f>HYPERLINK("https://talan.bank.gov.ua/get-user-certificate/7GYzbC79MbNQyhiD9poL","Завантажити сертифікат")</f>
        <v>Завантажити сертифікат</v>
      </c>
    </row>
    <row r="44" spans="1:5" x14ac:dyDescent="0.3">
      <c r="A44" t="s">
        <v>117</v>
      </c>
      <c r="B44" t="s">
        <v>118</v>
      </c>
      <c r="C44" t="s">
        <v>81</v>
      </c>
      <c r="D44" t="s">
        <v>82</v>
      </c>
      <c r="E44" t="str">
        <f>HYPERLINK("https://talan.bank.gov.ua/get-user-certificate/7GYzbLYSBqMetuS9dMtT","Завантажити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E2" r:id="rId1" tooltip="Завантажити сертифікат" display="Завантажити сертифікат"/>
    <hyperlink ref="E3" r:id="rId2" tooltip="Завантажити сертифікат" display="Завантажити сертифікат"/>
    <hyperlink ref="E4" r:id="rId3" tooltip="Завантажити сертифікат" display="Завантажити сертифікат"/>
    <hyperlink ref="E5" r:id="rId4" tooltip="Завантажити сертифікат" display="Завантажити сертифікат"/>
    <hyperlink ref="E6" r:id="rId5" tooltip="Завантажити сертифікат" display="Завантажити сертифікат"/>
    <hyperlink ref="E7" r:id="rId6" tooltip="Завантажити сертифікат" display="Завантажити сертифікат"/>
    <hyperlink ref="E8" r:id="rId7" tooltip="Завантажити сертифікат" display="Завантажити сертифікат"/>
    <hyperlink ref="E9" r:id="rId8" tooltip="Завантажити сертифікат" display="Завантажити сертифікат"/>
    <hyperlink ref="E10" r:id="rId9" tooltip="Завантажити сертифікат" display="Завантажити сертифікат"/>
    <hyperlink ref="E11" r:id="rId10" tooltip="Завантажити сертифікат" display="Завантажити сертифікат"/>
    <hyperlink ref="E12" r:id="rId11" tooltip="Завантажити сертифікат" display="Завантажити сертифікат"/>
    <hyperlink ref="E13" r:id="rId12" tooltip="Завантажити сертифікат" display="Завантажити сертифікат"/>
    <hyperlink ref="E14" r:id="rId13" tooltip="Завантажити сертифікат" display="Завантажити сертифікат"/>
    <hyperlink ref="E15" r:id="rId14" tooltip="Завантажити сертифікат" display="Завантажити сертифікат"/>
    <hyperlink ref="E16" r:id="rId15" tooltip="Завантажити сертифікат" display="Завантажити сертифікат"/>
    <hyperlink ref="E17" r:id="rId16" tooltip="Завантажити сертифікат" display="Завантажити сертифікат"/>
    <hyperlink ref="E18" r:id="rId17" tooltip="Завантажити сертифікат" display="Завантажити сертифікат"/>
    <hyperlink ref="E19" r:id="rId18" tooltip="Завантажити сертифікат" display="Завантажити сертифікат"/>
    <hyperlink ref="E20" r:id="rId19" tooltip="Завантажити сертифікат" display="Завантажити сертифікат"/>
    <hyperlink ref="E21" r:id="rId20" tooltip="Завантажити сертифікат" display="Завантажити сертифікат"/>
    <hyperlink ref="E22" r:id="rId21" tooltip="Завантажити сертифікат" display="Завантажити сертифікат"/>
    <hyperlink ref="E23" r:id="rId22" tooltip="Завантажити сертифікат" display="Завантажити сертифікат"/>
    <hyperlink ref="E24" r:id="rId23" tooltip="Завантажити сертифікат" display="Завантажити сертифікат"/>
    <hyperlink ref="E25" r:id="rId24" tooltip="Завантажити сертифікат" display="Завантажити сертифікат"/>
    <hyperlink ref="E26" r:id="rId25" tooltip="Завантажити сертифікат" display="Завантажити сертифікат"/>
    <hyperlink ref="E27" r:id="rId26" tooltip="Завантажити сертифікат" display="Завантажити сертифікат"/>
    <hyperlink ref="E28" r:id="rId27" tooltip="Завантажити сертифікат" display="Завантажити сертифікат"/>
    <hyperlink ref="E29" r:id="rId28" tooltip="Завантажити сертифікат" display="Завантажити сертифікат"/>
    <hyperlink ref="E30" r:id="rId29" tooltip="Завантажити сертифікат" display="Завантажити сертифікат"/>
    <hyperlink ref="E31" r:id="rId30" tooltip="Завантажити сертифікат" display="Завантажити сертифікат"/>
    <hyperlink ref="E32" r:id="rId31" tooltip="Завантажити сертифікат" display="Завантажити сертифікат"/>
    <hyperlink ref="E33" r:id="rId32" tooltip="Завантажити сертифікат" display="Завантажити сертифікат"/>
    <hyperlink ref="E34" r:id="rId33" tooltip="Завантажити сертифікат" display="Завантажити сертифікат"/>
    <hyperlink ref="E35" r:id="rId34" tooltip="Завантажити сертифікат" display="Завантажити сертифікат"/>
    <hyperlink ref="E36" r:id="rId35" tooltip="Завантажити сертифікат" display="Завантажити сертифікат"/>
    <hyperlink ref="E37" r:id="rId36" tooltip="Завантажити сертифікат" display="Завантажити сертифікат"/>
    <hyperlink ref="E38" r:id="rId37" tooltip="Завантажити сертифікат" display="Завантажити сертифікат"/>
    <hyperlink ref="E39" r:id="rId38" tooltip="Завантажити сертифікат" display="Завантажити сертифікат"/>
    <hyperlink ref="E40" r:id="rId39" tooltip="Завантажити сертифікат" display="Завантажити сертифікат"/>
    <hyperlink ref="E41" r:id="rId40" tooltip="Завантажити сертифікат" display="Завантажити сертифікат"/>
    <hyperlink ref="E42" r:id="rId41" tooltip="Завантажити сертифікат" display="Завантажити сертифікат"/>
    <hyperlink ref="E43" r:id="rId42" tooltip="Завантажити сертифікат" display="Завантажити сертифікат"/>
    <hyperlink ref="E44" r:id="rId43" tooltip="Завантажити сертифікат" display="Завантажити сертифікат"/>
  </hyperlinks>
  <pageMargins left="0.7" right="0.7" top="0.75" bottom="0.75" header="0.3" footer="0.3"/>
  <pageSetup orientation="portrait"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2025-02-24T16:18:49Z</dcterms:created>
  <dcterms:modified xsi:type="dcterms:W3CDTF">2025-02-24T16:21:10Z</dcterms:modified>
  <cp:category/>
</cp:coreProperties>
</file>