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Всеукраїнський фінансовий чемпіонат 2025-26\Обласний етап\Сертифікати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<sst xmlns="http://schemas.openxmlformats.org/spreadsheetml/2006/main" count="101" uniqueCount="78">
  <si>
    <t>номер</t>
  </si>
  <si>
    <t>дата</t>
  </si>
  <si>
    <t>ПІБ</t>
  </si>
  <si>
    <t>Посилання на сертифікат</t>
  </si>
  <si>
    <t>ВФЧ/ОВ/П1/01</t>
  </si>
  <si>
    <t>26 лютого 2026 р.</t>
  </si>
  <si>
    <t>Антонюк Марія Сергіївна</t>
  </si>
  <si>
    <t>Славутський ліцей Хмельницької обласної ради</t>
  </si>
  <si>
    <t>ВФЧ/ОВ/П1/02</t>
  </si>
  <si>
    <t>Віту Емілія Іванівна</t>
  </si>
  <si>
    <t>Комунальний заклад "Харківський ліцей №139 Харківської міської ради"</t>
  </si>
  <si>
    <t>ВФЧ/ОВ/П1/03</t>
  </si>
  <si>
    <t xml:space="preserve">Гараєва Айдан Заур гизи </t>
  </si>
  <si>
    <t>КЗ "Вінницький ліцей №4"</t>
  </si>
  <si>
    <t>ВФЧ/ОВ/П1/04</t>
  </si>
  <si>
    <t>Дашко Діана Миколаївна</t>
  </si>
  <si>
    <t>Ліцей "Успіх" Вільнянської міської ради Запорізької області</t>
  </si>
  <si>
    <t>ВФЧ/ОВ/П1/05</t>
  </si>
  <si>
    <t>Дехтяр Поліна Сергіївна</t>
  </si>
  <si>
    <t>ОПОРНИЙ ЗАКЛАД "СОКИРЯНСЬКИЙ ЛІЦЕЙ №1 СОКИРЯНСЬКОЇ МІСЬКОЇ РАДИ ДНІСТРОВСЬКОГО РАЙОНУ ЧЕРНІВЕЦЬКОЇ ОБЛАСТІ"</t>
  </si>
  <si>
    <t>ВФЧ/ОВ/П1/06</t>
  </si>
  <si>
    <t>Добромільська Вікторія Петрівна</t>
  </si>
  <si>
    <t>ТОВ ПЗО «Май Скул Едюкейшин»</t>
  </si>
  <si>
    <t>ВФЧ/ОВ/П1/07</t>
  </si>
  <si>
    <t>Завалихата Поліна Костянтинівна</t>
  </si>
  <si>
    <t>Криворізький ліцей №129 Криворізької міської ради</t>
  </si>
  <si>
    <t>ВФЧ/ОВ/П1/08</t>
  </si>
  <si>
    <t>Законавська Ксенія Миколаївна</t>
  </si>
  <si>
    <t>Попаснянський ліцей №25 Попаснянської міської територіальної громади Сіверськодонецького району Луганської області</t>
  </si>
  <si>
    <t>ВФЧ/ОВ/П1/09</t>
  </si>
  <si>
    <t>Зот Софія Андріївна</t>
  </si>
  <si>
    <t>Тернопільський навчально-виховний комплекс "Загальноосвітні школа-економічний ліцей № 9 ім. Іванни Блажкевич"</t>
  </si>
  <si>
    <t>ВФЧ/ОВ/П1/10</t>
  </si>
  <si>
    <t>Іваненко Вікторія Сергіївна</t>
  </si>
  <si>
    <t>Комунальний заклад "Мартинівський ліцей" Степанецької сільської ради Черкаської області</t>
  </si>
  <si>
    <t>ВФЧ/ОВ/П1/11</t>
  </si>
  <si>
    <t>Кушнір Софія Тарасівна</t>
  </si>
  <si>
    <t>Мостівський ліцей</t>
  </si>
  <si>
    <t>ВФЧ/ОВ/П1/12</t>
  </si>
  <si>
    <t>Литвиненко Анастасія</t>
  </si>
  <si>
    <t>Херсонський науковий ліцей Херсонської обласної ради</t>
  </si>
  <si>
    <t>ВФЧ/ОВ/П1/13</t>
  </si>
  <si>
    <t>Мартиненко Віолетта Сергіївна</t>
  </si>
  <si>
    <t>Удачненська загальноосвітня школа І-ІІІ ступенів Удачненської селищної ради Покровського району Донецької області</t>
  </si>
  <si>
    <t>ВФЧ/ОВ/П1/14</t>
  </si>
  <si>
    <t>Марченко Юлія Сергіївна</t>
  </si>
  <si>
    <t>Ямпільський ліцей №2 Ямпільської селищної ради Сумської області</t>
  </si>
  <si>
    <t>ВФЧ/ОВ/П1/15</t>
  </si>
  <si>
    <t>Мірошник Денис Сергійович</t>
  </si>
  <si>
    <t>Семенівський ліцей №2 Семенівської міської ради Чернігівської області</t>
  </si>
  <si>
    <t>ВФЧ/ОВ/П1/16</t>
  </si>
  <si>
    <t>Накладюк Віра Михайлівна</t>
  </si>
  <si>
    <t>Надвірнянський ліцей "Престиж" Надвірнянської міської ради Івано-Франківської області</t>
  </si>
  <si>
    <t>ВФЧ/ОВ/П1/17</t>
  </si>
  <si>
    <t>Панчишин Софія Василівна</t>
  </si>
  <si>
    <t>Львівський фізико-математичний ліцей-інтернат при Львівському національному університеті ім. Франка</t>
  </si>
  <si>
    <t>ВФЧ/ОВ/П1/18</t>
  </si>
  <si>
    <t>Полякова Віта Віталіївна</t>
  </si>
  <si>
    <t>Голованівський ліцей ім.Т.Г.Шевченка Голованівської селищної ради</t>
  </si>
  <si>
    <t>ВФЧ/ОВ/П1/19</t>
  </si>
  <si>
    <t>Старун Максим Ярославович</t>
  </si>
  <si>
    <t>Академічний ліцей імені братів Шеметів Лубенської міської ради Лубенського району Полтавської області</t>
  </si>
  <si>
    <t>ВФЧ/ОВ/П1/20</t>
  </si>
  <si>
    <t>Тріпалін Дмитро Сергійович</t>
  </si>
  <si>
    <t>ОДЕСЬКИЙ ЛІЦЕЙ №28</t>
  </si>
  <si>
    <t>ВФЧ/ОВ/П1/21</t>
  </si>
  <si>
    <t>Фільчуков Макар Олексійович</t>
  </si>
  <si>
    <t>Ірпінський ліцей інноваційних технологій</t>
  </si>
  <si>
    <t>ВФЧ/ОВ/П1/22</t>
  </si>
  <si>
    <t xml:space="preserve">Шепель Богдана Анатоліївна </t>
  </si>
  <si>
    <t>Березівський ліцей Березівської сільської ради Сарненського району Рівненської області</t>
  </si>
  <si>
    <t>ВФЧ/ОВ/П1/23</t>
  </si>
  <si>
    <t xml:space="preserve">Шило Тарас Сергійович </t>
  </si>
  <si>
    <t>Горохівський ліцей №2 Горохівського МР</t>
  </si>
  <si>
    <t>ВФЧ/ОВ/П1/24</t>
  </si>
  <si>
    <t>Шуть Денис Олегович</t>
  </si>
  <si>
    <t>"ОКЗО Іванопільський ліцей"</t>
  </si>
  <si>
    <t>навчальний заклад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</si>
</sst>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lan.bank.gov.ua/get-user-certificate/OHF7LmQiN5J5jwj6FOGx" TargetMode="External"/><Relationship Id="rId13" Type="http://schemas.openxmlformats.org/officeDocument/2006/relationships/hyperlink" Target="https://talan.bank.gov.ua/get-user-certificate/OHF7LbwlEvJ-Qrk4hL0h" TargetMode="External"/><Relationship Id="rId18" Type="http://schemas.openxmlformats.org/officeDocument/2006/relationships/hyperlink" Target="https://talan.bank.gov.ua/get-user-certificate/OHF7Li3i5pgplV9AzjaA" TargetMode="External"/><Relationship Id="rId3" Type="http://schemas.openxmlformats.org/officeDocument/2006/relationships/hyperlink" Target="https://talan.bank.gov.ua/get-user-certificate/OHF7LVSzQvvk-W9MHtUW" TargetMode="External"/><Relationship Id="rId21" Type="http://schemas.openxmlformats.org/officeDocument/2006/relationships/hyperlink" Target="https://talan.bank.gov.ua/get-user-certificate/OHF7LIt-ZUZ2RO3COtKs" TargetMode="External"/><Relationship Id="rId7" Type="http://schemas.openxmlformats.org/officeDocument/2006/relationships/hyperlink" Target="https://talan.bank.gov.ua/get-user-certificate/OHF7L_rNHo8xtkKl4Vgy" TargetMode="External"/><Relationship Id="rId12" Type="http://schemas.openxmlformats.org/officeDocument/2006/relationships/hyperlink" Target="https://talan.bank.gov.ua/get-user-certificate/OHF7LqPkhgUxEVpw2rd5" TargetMode="External"/><Relationship Id="rId17" Type="http://schemas.openxmlformats.org/officeDocument/2006/relationships/hyperlink" Target="https://talan.bank.gov.ua/get-user-certificate/OHF7LGmYI6WiXndnAOHK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talan.bank.gov.ua/get-user-certificate/OHF7LMeXU3wLIubsAjDH" TargetMode="External"/><Relationship Id="rId16" Type="http://schemas.openxmlformats.org/officeDocument/2006/relationships/hyperlink" Target="https://talan.bank.gov.ua/get-user-certificate/OHF7LrTElWtr-b3Ipn8f" TargetMode="External"/><Relationship Id="rId20" Type="http://schemas.openxmlformats.org/officeDocument/2006/relationships/hyperlink" Target="https://talan.bank.gov.ua/get-user-certificate/OHF7L7kHsOHstq05FsPN" TargetMode="External"/><Relationship Id="rId1" Type="http://schemas.openxmlformats.org/officeDocument/2006/relationships/hyperlink" Target="https://talan.bank.gov.ua/get-user-certificate/OHF7LkJHiQnRgRHOyW8o" TargetMode="External"/><Relationship Id="rId6" Type="http://schemas.openxmlformats.org/officeDocument/2006/relationships/hyperlink" Target="https://talan.bank.gov.ua/get-user-certificate/OHF7L74K6hVNO8427uNB" TargetMode="External"/><Relationship Id="rId11" Type="http://schemas.openxmlformats.org/officeDocument/2006/relationships/hyperlink" Target="https://talan.bank.gov.ua/get-user-certificate/OHF7Ln5ZLhzi60NmZGs1" TargetMode="External"/><Relationship Id="rId24" Type="http://schemas.openxmlformats.org/officeDocument/2006/relationships/hyperlink" Target="https://talan.bank.gov.ua/get-user-certificate/OHF7LUedG5tROfkSUxOZ" TargetMode="External"/><Relationship Id="rId5" Type="http://schemas.openxmlformats.org/officeDocument/2006/relationships/hyperlink" Target="https://talan.bank.gov.ua/get-user-certificate/OHF7LmtnasMbkDDg1WHB" TargetMode="External"/><Relationship Id="rId15" Type="http://schemas.openxmlformats.org/officeDocument/2006/relationships/hyperlink" Target="https://talan.bank.gov.ua/get-user-certificate/OHF7LRUtyFvJKv5gZ5Qx" TargetMode="External"/><Relationship Id="rId23" Type="http://schemas.openxmlformats.org/officeDocument/2006/relationships/hyperlink" Target="https://talan.bank.gov.ua/get-user-certificate/OHF7Lwm1fQtmYydIZcWR" TargetMode="External"/><Relationship Id="rId10" Type="http://schemas.openxmlformats.org/officeDocument/2006/relationships/hyperlink" Target="https://talan.bank.gov.ua/get-user-certificate/OHF7LPFp9tWvAop2fxDZ" TargetMode="External"/><Relationship Id="rId19" Type="http://schemas.openxmlformats.org/officeDocument/2006/relationships/hyperlink" Target="https://talan.bank.gov.ua/get-user-certificate/OHF7LWd18W4eK_xfl-oK" TargetMode="External"/><Relationship Id="rId4" Type="http://schemas.openxmlformats.org/officeDocument/2006/relationships/hyperlink" Target="https://talan.bank.gov.ua/get-user-certificate/OHF7L5bey9ZFWwvC6CeJ" TargetMode="External"/><Relationship Id="rId9" Type="http://schemas.openxmlformats.org/officeDocument/2006/relationships/hyperlink" Target="https://talan.bank.gov.ua/get-user-certificate/OHF7LsIYj-PlzDM5tVEl" TargetMode="External"/><Relationship Id="rId14" Type="http://schemas.openxmlformats.org/officeDocument/2006/relationships/hyperlink" Target="https://talan.bank.gov.ua/get-user-certificate/OHF7LSBtCWEXCNrk20uq" TargetMode="External"/><Relationship Id="rId22" Type="http://schemas.openxmlformats.org/officeDocument/2006/relationships/hyperlink" Target="https://talan.bank.gov.ua/get-user-certificate/OHF7LtdR_8dUUn2-QK8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sqref="A1:XFD1"/>
    </sheetView>
  </sheetViews>
  <sheetFormatPr defaultRowHeight="14.4" x14ac:dyDescent="0.3"/>
  <cols>
    <col min="1" max="1" width="17" customWidth="1"/>
    <col min="2" max="2" width="20.77734375" customWidth="1"/>
    <col min="3" max="3" width="34.77734375" customWidth="1"/>
    <col min="4" max="4" width="44.109375" customWidth="1"/>
    <col min="5" max="5" width="24.6640625" customWidth="1"/>
  </cols>
  <sheetData>
    <row r="1" spans="1:5" s="1" customFormat="1" x14ac:dyDescent="0.3">
      <c r="A1" s="1" t="s">
        <v>0</v>
      </c>
      <c r="B1" s="1" t="s">
        <v>1</v>
      </c>
      <c r="C1" s="1" t="s">
        <v>2</v>
      </c>
      <c r="D1" s="1" t="s">
        <v>77</v>
      </c>
      <c r="E1" s="1" t="s">
        <v>3</v>
      </c>
    </row>
    <row r="2" spans="1:5" x14ac:dyDescent="0.3">
      <c r="A2" t="s">
        <v>4</v>
      </c>
      <c r="B2" t="s">
        <v>5</v>
      </c>
      <c r="C2" t="s">
        <v>6</v>
      </c>
      <c r="D2" t="s">
        <v>7</v>
      </c>
      <c r="E2" t="str">
        <f>HYPERLINK("https://talan.bank.gov.ua/get-user-certificate/OHF7LkJHiQnRgRHOyW8o","Завантажити сертифікат")</f>
        <v>Завантажити сертифікат</v>
      </c>
    </row>
    <row r="3" spans="1:5" x14ac:dyDescent="0.3">
      <c r="A3" t="s">
        <v>8</v>
      </c>
      <c r="B3" t="s">
        <v>5</v>
      </c>
      <c r="C3" t="s">
        <v>9</v>
      </c>
      <c r="D3" t="s">
        <v>10</v>
      </c>
      <c r="E3" t="str">
        <f>HYPERLINK("https://talan.bank.gov.ua/get-user-certificate/OHF7LMeXU3wLIubsAjDH","Завантажити сертифікат")</f>
        <v>Завантажити сертифікат</v>
      </c>
    </row>
    <row r="4" spans="1:5" x14ac:dyDescent="0.3">
      <c r="A4" t="s">
        <v>11</v>
      </c>
      <c r="B4" t="s">
        <v>5</v>
      </c>
      <c r="C4" t="s">
        <v>12</v>
      </c>
      <c r="D4" t="s">
        <v>13</v>
      </c>
      <c r="E4" t="str">
        <f>HYPERLINK("https://talan.bank.gov.ua/get-user-certificate/OHF7LVSzQvvk-W9MHtUW","Завантажити сертифікат")</f>
        <v>Завантажити сертифікат</v>
      </c>
    </row>
    <row r="5" spans="1:5" x14ac:dyDescent="0.3">
      <c r="A5" t="s">
        <v>14</v>
      </c>
      <c r="B5" t="s">
        <v>5</v>
      </c>
      <c r="C5" t="s">
        <v>15</v>
      </c>
      <c r="D5" t="s">
        <v>16</v>
      </c>
      <c r="E5" t="str">
        <f>HYPERLINK("https://talan.bank.gov.ua/get-user-certificate/OHF7L5bey9ZFWwvC6CeJ","Завантажити сертифікат")</f>
        <v>Завантажити сертифікат</v>
      </c>
    </row>
    <row r="6" spans="1:5" x14ac:dyDescent="0.3">
      <c r="A6" t="s">
        <v>17</v>
      </c>
      <c r="B6" t="s">
        <v>5</v>
      </c>
      <c r="C6" t="s">
        <v>18</v>
      </c>
      <c r="D6" t="s">
        <v>19</v>
      </c>
      <c r="E6" t="str">
        <f>HYPERLINK("https://talan.bank.gov.ua/get-user-certificate/OHF7LmtnasMbkDDg1WHB","Завантажити сертифікат")</f>
        <v>Завантажити сертифікат</v>
      </c>
    </row>
    <row r="7" spans="1:5" x14ac:dyDescent="0.3">
      <c r="A7" t="s">
        <v>20</v>
      </c>
      <c r="B7" t="s">
        <v>5</v>
      </c>
      <c r="C7" t="s">
        <v>21</v>
      </c>
      <c r="D7" t="s">
        <v>22</v>
      </c>
      <c r="E7" t="str">
        <f>HYPERLINK("https://talan.bank.gov.ua/get-user-certificate/OHF7L74K6hVNO8427uNB","Завантажити сертифікат")</f>
        <v>Завантажити сертифікат</v>
      </c>
    </row>
    <row r="8" spans="1:5" x14ac:dyDescent="0.3">
      <c r="A8" t="s">
        <v>23</v>
      </c>
      <c r="B8" t="s">
        <v>5</v>
      </c>
      <c r="C8" t="s">
        <v>24</v>
      </c>
      <c r="D8" t="s">
        <v>25</v>
      </c>
      <c r="E8" t="str">
        <f>HYPERLINK("https://talan.bank.gov.ua/get-user-certificate/OHF7L_rNHo8xtkKl4Vgy","Завантажити сертифікат")</f>
        <v>Завантажити сертифікат</v>
      </c>
    </row>
    <row r="9" spans="1:5" x14ac:dyDescent="0.3">
      <c r="A9" t="s">
        <v>26</v>
      </c>
      <c r="B9" t="s">
        <v>5</v>
      </c>
      <c r="C9" t="s">
        <v>27</v>
      </c>
      <c r="D9" t="s">
        <v>28</v>
      </c>
      <c r="E9" t="str">
        <f>HYPERLINK("https://talan.bank.gov.ua/get-user-certificate/OHF7LmQiN5J5jwj6FOGx","Завантажити сертифікат")</f>
        <v>Завантажити сертифікат</v>
      </c>
    </row>
    <row r="10" spans="1:5" x14ac:dyDescent="0.3">
      <c r="A10" t="s">
        <v>29</v>
      </c>
      <c r="B10" t="s">
        <v>5</v>
      </c>
      <c r="C10" t="s">
        <v>30</v>
      </c>
      <c r="D10" t="s">
        <v>31</v>
      </c>
      <c r="E10" t="str">
        <f>HYPERLINK("https://talan.bank.gov.ua/get-user-certificate/OHF7LsIYj-PlzDM5tVEl","Завантажити сертифікат")</f>
        <v>Завантажити сертифікат</v>
      </c>
    </row>
    <row r="11" spans="1:5" x14ac:dyDescent="0.3">
      <c r="A11" t="s">
        <v>32</v>
      </c>
      <c r="B11" t="s">
        <v>5</v>
      </c>
      <c r="C11" t="s">
        <v>33</v>
      </c>
      <c r="D11" t="s">
        <v>34</v>
      </c>
      <c r="E11" t="str">
        <f>HYPERLINK("https://talan.bank.gov.ua/get-user-certificate/OHF7LPFp9tWvAop2fxDZ","Завантажити сертифікат")</f>
        <v>Завантажити сертифікат</v>
      </c>
    </row>
    <row r="12" spans="1:5" x14ac:dyDescent="0.3">
      <c r="A12" t="s">
        <v>35</v>
      </c>
      <c r="B12" t="s">
        <v>5</v>
      </c>
      <c r="C12" t="s">
        <v>36</v>
      </c>
      <c r="D12" t="s">
        <v>37</v>
      </c>
      <c r="E12" t="str">
        <f>HYPERLINK("https://talan.bank.gov.ua/get-user-certificate/OHF7Ln5ZLhzi60NmZGs1","Завантажити сертифікат")</f>
        <v>Завантажити сертифікат</v>
      </c>
    </row>
    <row r="13" spans="1:5" x14ac:dyDescent="0.3">
      <c r="A13" t="s">
        <v>38</v>
      </c>
      <c r="B13" t="s">
        <v>5</v>
      </c>
      <c r="C13" t="s">
        <v>39</v>
      </c>
      <c r="D13" t="s">
        <v>40</v>
      </c>
      <c r="E13" t="str">
        <f>HYPERLINK("https://talan.bank.gov.ua/get-user-certificate/OHF7LqPkhgUxEVpw2rd5","Завантажити сертифікат")</f>
        <v>Завантажити сертифікат</v>
      </c>
    </row>
    <row r="14" spans="1:5" x14ac:dyDescent="0.3">
      <c r="A14" t="s">
        <v>41</v>
      </c>
      <c r="B14" t="s">
        <v>5</v>
      </c>
      <c r="C14" t="s">
        <v>42</v>
      </c>
      <c r="D14" t="s">
        <v>43</v>
      </c>
      <c r="E14" t="str">
        <f>HYPERLINK("https://talan.bank.gov.ua/get-user-certificate/OHF7LbwlEvJ-Qrk4hL0h","Завантажити сертифікат")</f>
        <v>Завантажити сертифікат</v>
      </c>
    </row>
    <row r="15" spans="1:5" x14ac:dyDescent="0.3">
      <c r="A15" t="s">
        <v>44</v>
      </c>
      <c r="B15" t="s">
        <v>5</v>
      </c>
      <c r="C15" t="s">
        <v>45</v>
      </c>
      <c r="D15" t="s">
        <v>46</v>
      </c>
      <c r="E15" t="str">
        <f>HYPERLINK("https://talan.bank.gov.ua/get-user-certificate/OHF7LSBtCWEXCNrk20uq","Завантажити сертифікат")</f>
        <v>Завантажити сертифікат</v>
      </c>
    </row>
    <row r="16" spans="1:5" x14ac:dyDescent="0.3">
      <c r="A16" t="s">
        <v>47</v>
      </c>
      <c r="B16" t="s">
        <v>5</v>
      </c>
      <c r="C16" t="s">
        <v>48</v>
      </c>
      <c r="D16" t="s">
        <v>49</v>
      </c>
      <c r="E16" t="str">
        <f>HYPERLINK("https://talan.bank.gov.ua/get-user-certificate/OHF7LRUtyFvJKv5gZ5Qx","Завантажити сертифікат")</f>
        <v>Завантажити сертифікат</v>
      </c>
    </row>
    <row r="17" spans="1:5" x14ac:dyDescent="0.3">
      <c r="A17" t="s">
        <v>50</v>
      </c>
      <c r="B17" t="s">
        <v>5</v>
      </c>
      <c r="C17" t="s">
        <v>51</v>
      </c>
      <c r="D17" t="s">
        <v>52</v>
      </c>
      <c r="E17" t="str">
        <f>HYPERLINK("https://talan.bank.gov.ua/get-user-certificate/OHF7LrTElWtr-b3Ipn8f","Завантажити сертифікат")</f>
        <v>Завантажити сертифікат</v>
      </c>
    </row>
    <row r="18" spans="1:5" x14ac:dyDescent="0.3">
      <c r="A18" t="s">
        <v>53</v>
      </c>
      <c r="B18" t="s">
        <v>5</v>
      </c>
      <c r="C18" t="s">
        <v>54</v>
      </c>
      <c r="D18" t="s">
        <v>55</v>
      </c>
      <c r="E18" t="str">
        <f>HYPERLINK("https://talan.bank.gov.ua/get-user-certificate/OHF7LGmYI6WiXndnAOHK","Завантажити сертифікат")</f>
        <v>Завантажити сертифікат</v>
      </c>
    </row>
    <row r="19" spans="1:5" x14ac:dyDescent="0.3">
      <c r="A19" t="s">
        <v>56</v>
      </c>
      <c r="B19" t="s">
        <v>5</v>
      </c>
      <c r="C19" t="s">
        <v>57</v>
      </c>
      <c r="D19" t="s">
        <v>58</v>
      </c>
      <c r="E19" t="str">
        <f>HYPERLINK("https://talan.bank.gov.ua/get-user-certificate/OHF7Li3i5pgplV9AzjaA","Завантажити сертифікат")</f>
        <v>Завантажити сертифікат</v>
      </c>
    </row>
    <row r="20" spans="1:5" x14ac:dyDescent="0.3">
      <c r="A20" t="s">
        <v>59</v>
      </c>
      <c r="B20" t="s">
        <v>5</v>
      </c>
      <c r="C20" t="s">
        <v>60</v>
      </c>
      <c r="D20" t="s">
        <v>61</v>
      </c>
      <c r="E20" t="str">
        <f>HYPERLINK("https://talan.bank.gov.ua/get-user-certificate/OHF7LWd18W4eK_xfl-oK","Завантажити сертифікат")</f>
        <v>Завантажити сертифікат</v>
      </c>
    </row>
    <row r="21" spans="1:5" x14ac:dyDescent="0.3">
      <c r="A21" t="s">
        <v>62</v>
      </c>
      <c r="B21" t="s">
        <v>5</v>
      </c>
      <c r="C21" t="s">
        <v>63</v>
      </c>
      <c r="D21" t="s">
        <v>64</v>
      </c>
      <c r="E21" t="str">
        <f>HYPERLINK("https://talan.bank.gov.ua/get-user-certificate/OHF7L7kHsOHstq05FsPN","Завантажити сертифікат")</f>
        <v>Завантажити сертифікат</v>
      </c>
    </row>
    <row r="22" spans="1:5" x14ac:dyDescent="0.3">
      <c r="A22" t="s">
        <v>65</v>
      </c>
      <c r="B22" t="s">
        <v>5</v>
      </c>
      <c r="C22" t="s">
        <v>66</v>
      </c>
      <c r="D22" t="s">
        <v>67</v>
      </c>
      <c r="E22" t="str">
        <f>HYPERLINK("https://talan.bank.gov.ua/get-user-certificate/OHF7LIt-ZUZ2RO3COtKs","Завантажити сертифікат")</f>
        <v>Завантажити сертифікат</v>
      </c>
    </row>
    <row r="23" spans="1:5" x14ac:dyDescent="0.3">
      <c r="A23" t="s">
        <v>68</v>
      </c>
      <c r="B23" t="s">
        <v>5</v>
      </c>
      <c r="C23" t="s">
        <v>69</v>
      </c>
      <c r="D23" t="s">
        <v>70</v>
      </c>
      <c r="E23" t="str">
        <f>HYPERLINK("https://talan.bank.gov.ua/get-user-certificate/OHF7LtdR_8dUUn2-QK8b","Завантажити сертифікат")</f>
        <v>Завантажити сертифікат</v>
      </c>
    </row>
    <row r="24" spans="1:5" x14ac:dyDescent="0.3">
      <c r="A24" t="s">
        <v>71</v>
      </c>
      <c r="B24" t="s">
        <v>5</v>
      </c>
      <c r="C24" t="s">
        <v>72</v>
      </c>
      <c r="D24" t="s">
        <v>73</v>
      </c>
      <c r="E24" t="str">
        <f>HYPERLINK("https://talan.bank.gov.ua/get-user-certificate/OHF7Lwm1fQtmYydIZcWR","Завантажити сертифікат")</f>
        <v>Завантажити сертифікат</v>
      </c>
    </row>
    <row r="25" spans="1:5" x14ac:dyDescent="0.3">
      <c r="A25" t="s">
        <v>74</v>
      </c>
      <c r="B25" t="s">
        <v>5</v>
      </c>
      <c r="C25" t="s">
        <v>75</v>
      </c>
      <c r="D25" t="s">
        <v>76</v>
      </c>
      <c r="E25" t="str">
        <f>HYPERLINK("https://talan.bank.gov.ua/get-user-certificate/OHF7LUedG5tROfkSUxOZ","Завантажити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E2" r:id="rId1" tooltip="Завантажити сертифікат" display="Завантажити сертифікат"/>
    <hyperlink ref="E3" r:id="rId2" tooltip="Завантажити сертифікат" display="Завантажити сертифікат"/>
    <hyperlink ref="E4" r:id="rId3" tooltip="Завантажити сертифікат" display="Завантажити сертифікат"/>
    <hyperlink ref="E5" r:id="rId4" tooltip="Завантажити сертифікат" display="Завантажити сертифікат"/>
    <hyperlink ref="E6" r:id="rId5" tooltip="Завантажити сертифікат" display="Завантажити сертифікат"/>
    <hyperlink ref="E7" r:id="rId6" tooltip="Завантажити сертифікат" display="Завантажити сертифікат"/>
    <hyperlink ref="E8" r:id="rId7" tooltip="Завантажити сертифікат" display="Завантажити сертифікат"/>
    <hyperlink ref="E9" r:id="rId8" tooltip="Завантажити сертифікат" display="Завантажити сертифікат"/>
    <hyperlink ref="E10" r:id="rId9" tooltip="Завантажити сертифікат" display="Завантажити сертифікат"/>
    <hyperlink ref="E11" r:id="rId10" tooltip="Завантажити сертифікат" display="Завантажити сертифікат"/>
    <hyperlink ref="E12" r:id="rId11" tooltip="Завантажити сертифікат" display="Завантажити сертифікат"/>
    <hyperlink ref="E13" r:id="rId12" tooltip="Завантажити сертифікат" display="Завантажити сертифікат"/>
    <hyperlink ref="E14" r:id="rId13" tooltip="Завантажити сертифікат" display="Завантажити сертифікат"/>
    <hyperlink ref="E15" r:id="rId14" tooltip="Завантажити сертифікат" display="Завантажити сертифікат"/>
    <hyperlink ref="E16" r:id="rId15" tooltip="Завантажити сертифікат" display="Завантажити сертифікат"/>
    <hyperlink ref="E17" r:id="rId16" tooltip="Завантажити сертифікат" display="Завантажити сертифікат"/>
    <hyperlink ref="E18" r:id="rId17" tooltip="Завантажити сертифікат" display="Завантажити сертифікат"/>
    <hyperlink ref="E19" r:id="rId18" tooltip="Завантажити сертифікат" display="Завантажити сертифікат"/>
    <hyperlink ref="E20" r:id="rId19" tooltip="Завантажити сертифікат" display="Завантажити сертифікат"/>
    <hyperlink ref="E21" r:id="rId20" tooltip="Завантажити сертифікат" display="Завантажити сертифікат"/>
    <hyperlink ref="E22" r:id="rId21" tooltip="Завантажити сертифікат" display="Завантажити сертифікат"/>
    <hyperlink ref="E23" r:id="rId22" tooltip="Завантажити сертифікат" display="Завантажити сертифікат"/>
    <hyperlink ref="E24" r:id="rId23" tooltip="Завантажити сертифікат" display="Завантажити сертифікат"/>
    <hyperlink ref="E25" r:id="rId24" tooltip="Завантажити сертифікат" display="Завантажити сертифікат"/>
  </hyperlinks>
  <pageMargins left="0.7" right="0.7" top="0.75" bottom="0.75" header="0.3" footer="0.3"/>
  <pageSetup orientation="portrait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2026-02-26T15:55:38Z</dcterms:created>
  <dcterms:modified xsi:type="dcterms:W3CDTF">2026-02-26T16:04:29Z</dcterms:modified>
  <cp:category/>
</cp:coreProperties>
</file>