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Обласний етап\Сертифікати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<sst xmlns="http://schemas.openxmlformats.org/spreadsheetml/2006/main" count="101" uniqueCount="78">
  <si>
    <t>номер</t>
  </si>
  <si>
    <t>дата</t>
  </si>
  <si>
    <t>ПІБ</t>
  </si>
  <si>
    <t>Посилання на сертифікат</t>
  </si>
  <si>
    <t>ВФЧ/ОВ/П3/01</t>
  </si>
  <si>
    <t>26 лютого 2026 р.</t>
  </si>
  <si>
    <t>Капелюшна Катерина Юріївна</t>
  </si>
  <si>
    <t>Ліцей №4 Ладижинської міської ради Вінницької області</t>
  </si>
  <si>
    <t>ВФЧ/ОВ/П3/02</t>
  </si>
  <si>
    <t>Горбунова Ангеліна Євгеніївна</t>
  </si>
  <si>
    <t>ЛІЦЕЙ ІМЕНІ ОЛЕНИ ПЧІЛКИ М.КОВЕЛЯ ВОЛИНСЬКОЇ ОБЛАСТІ</t>
  </si>
  <si>
    <t>ВФЧ/ОВ/П3/03</t>
  </si>
  <si>
    <t>Мельниченко Дарина Вадимівна</t>
  </si>
  <si>
    <t>Заклад загальної середньої освіти "Солонянський ліцей" Солонянської селищної ради Дніпропетровської області</t>
  </si>
  <si>
    <t>ВФЧ/ОВ/П3/04</t>
  </si>
  <si>
    <t>Лєтик Роман Артемович</t>
  </si>
  <si>
    <t>Зорянський заклад загальної середньої освіти I-III ступенів Мар'їнської міської військово-цивільної адміністрації Покровського району Донецької області</t>
  </si>
  <si>
    <t>ВФЧ/ОВ/П3/05</t>
  </si>
  <si>
    <t>Мусійчук Дмитро Олександрович</t>
  </si>
  <si>
    <t>Головинський ліцей Черняхівської селищної ради</t>
  </si>
  <si>
    <t>ВФЧ/ОВ/П3/06</t>
  </si>
  <si>
    <t>Маркович Олександра Михайлівна</t>
  </si>
  <si>
    <t>Залужанський ліцей Мукачівської міської ради</t>
  </si>
  <si>
    <t>ВФЧ/ОВ/П3/07</t>
  </si>
  <si>
    <t>Котелевський Андрій Олексійович</t>
  </si>
  <si>
    <t>Запорізький обласний академічний ліцей "Козацький" Запорізької обласної ради</t>
  </si>
  <si>
    <t>ВФЧ/ОВ/П3/08</t>
  </si>
  <si>
    <t>Куцій Вікторія Василівна</t>
  </si>
  <si>
    <t>Яблунський ліцей</t>
  </si>
  <si>
    <t>ВФЧ/ОВ/П3/09</t>
  </si>
  <si>
    <t>Баленко Дмитрій Юрійович</t>
  </si>
  <si>
    <t>Броварський ліцей №10 Броварської міської ради Броварського району Київської області</t>
  </si>
  <si>
    <t>ВФЧ/ОВ/П3/10</t>
  </si>
  <si>
    <t>Вовк Мирослава Ігорівна</t>
  </si>
  <si>
    <t>Новопразький ліцей №1 Новопразької селищної ради Олександрійського району Кіровоградської області</t>
  </si>
  <si>
    <t>ВФЧ/ОВ/П3/11</t>
  </si>
  <si>
    <t>Севаст'янов Іван Євгенович</t>
  </si>
  <si>
    <t>Ліцей "ЮВЕНЕС" міста Сіверськодонецька Луганської області</t>
  </si>
  <si>
    <t>ВФЧ/ОВ/П3/12</t>
  </si>
  <si>
    <t>Гармаш Маргарита Ігорівна</t>
  </si>
  <si>
    <t>КЗ ЛОР "Обласний науковий ліцей"</t>
  </si>
  <si>
    <t>ВФЧ/ОВ/П3/13</t>
  </si>
  <si>
    <t>Кривошеєва Дар'я Іванівна</t>
  </si>
  <si>
    <t>Коблівський ліцей Коблівської сільської ради</t>
  </si>
  <si>
    <t>ВФЧ/ОВ/П3/14</t>
  </si>
  <si>
    <t>Кара Кирило</t>
  </si>
  <si>
    <t>Одеський ліцей 14 Одеської міської ради</t>
  </si>
  <si>
    <t>ВФЧ/ОВ/П3/15</t>
  </si>
  <si>
    <t xml:space="preserve">Глушко Каріна </t>
  </si>
  <si>
    <t>Науковий ліцей 3 Полтавської міської ради</t>
  </si>
  <si>
    <t>ВФЧ/ОВ/П3/16</t>
  </si>
  <si>
    <t>Блажко Ілона Петрівна</t>
  </si>
  <si>
    <t>Рівненський ліцей "Український"</t>
  </si>
  <si>
    <t>ВФЧ/ОВ/П3/17</t>
  </si>
  <si>
    <t>Гонтар Марія Володимирівна</t>
  </si>
  <si>
    <t>Комунальна установа Сумська загальноосвітня школа I-III ступенів № 27, м. Суми, Сумської області</t>
  </si>
  <si>
    <t>ВФЧ/ОВ/П3/18</t>
  </si>
  <si>
    <t>Антимис Влас Васильович</t>
  </si>
  <si>
    <t>Комунальний заклад Острівський ліцей Великоберезовицької селищної ради Тернопільської області</t>
  </si>
  <si>
    <t>ВФЧ/ОВ/П3/19</t>
  </si>
  <si>
    <t xml:space="preserve">Небожин Кирило Владиславович </t>
  </si>
  <si>
    <t>Комунальний заклад "Харківський академічний ліцей №45 Харківської міської ради"</t>
  </si>
  <si>
    <t>ВФЧ/ОВ/П3/20</t>
  </si>
  <si>
    <t>Горенок Арсеній Андрійович</t>
  </si>
  <si>
    <t>Херсонська загальноосвітня школа І-ІІІ ступенів №46 Херсонської міської ради</t>
  </si>
  <si>
    <t>ВФЧ/ОВ/П3/21</t>
  </si>
  <si>
    <t xml:space="preserve">Журавель Микола Олександрович  </t>
  </si>
  <si>
    <t>Старокостянтинівський навчально-виховний комплекс "Спеціалізована школа І ступеня, гімназія" Старокостянтинівської міської ради Хмельницької області імені Героя України Сергія Михайловича Бондарчука</t>
  </si>
  <si>
    <t>ВФЧ/ОВ/П3/22</t>
  </si>
  <si>
    <t>Бойко Анастасія Михайлівна</t>
  </si>
  <si>
    <t>Золотоніська загальноосвітня школа І-ІІІ ступенів №5</t>
  </si>
  <si>
    <t>ВФЧ/ОВ/П3/23</t>
  </si>
  <si>
    <t>Пяза Анна</t>
  </si>
  <si>
    <t xml:space="preserve">Чернівецький ліцей 15 "ОРТ" </t>
  </si>
  <si>
    <t>ВФЧ/ОВ/П3/24</t>
  </si>
  <si>
    <t>Бачурний Ілля Романович</t>
  </si>
  <si>
    <t>Білейківський ліцей Козелецької селищної ради</t>
  </si>
  <si>
    <t>навчальний заклад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</si>
</sst>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Ww91hhGv-TFmhFAO_hQV" TargetMode="External"/><Relationship Id="rId13" Type="http://schemas.openxmlformats.org/officeDocument/2006/relationships/hyperlink" Target="https://talan.bank.gov.ua/get-user-certificate/Ww91hEnLBoewybptGRZ9" TargetMode="External"/><Relationship Id="rId18" Type="http://schemas.openxmlformats.org/officeDocument/2006/relationships/hyperlink" Target="https://talan.bank.gov.ua/get-user-certificate/Ww91h5Ym9tVNwYro3TPw" TargetMode="External"/><Relationship Id="rId3" Type="http://schemas.openxmlformats.org/officeDocument/2006/relationships/hyperlink" Target="https://talan.bank.gov.ua/get-user-certificate/Ww91hGipog5MjdVmX3iq" TargetMode="External"/><Relationship Id="rId21" Type="http://schemas.openxmlformats.org/officeDocument/2006/relationships/hyperlink" Target="https://talan.bank.gov.ua/get-user-certificate/Ww91hWkHcbG5kDLqX4Mk" TargetMode="External"/><Relationship Id="rId7" Type="http://schemas.openxmlformats.org/officeDocument/2006/relationships/hyperlink" Target="https://talan.bank.gov.ua/get-user-certificate/Ww91hBOmtaiF9CVNRdmY" TargetMode="External"/><Relationship Id="rId12" Type="http://schemas.openxmlformats.org/officeDocument/2006/relationships/hyperlink" Target="https://talan.bank.gov.ua/get-user-certificate/Ww91h0DzpLZ0Dy-FNVlr" TargetMode="External"/><Relationship Id="rId17" Type="http://schemas.openxmlformats.org/officeDocument/2006/relationships/hyperlink" Target="https://talan.bank.gov.ua/get-user-certificate/Ww91h8HgfwFY0HiVEvgc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talan.bank.gov.ua/get-user-certificate/Ww91h0N-Y1u66BrSaXd2" TargetMode="External"/><Relationship Id="rId16" Type="http://schemas.openxmlformats.org/officeDocument/2006/relationships/hyperlink" Target="https://talan.bank.gov.ua/get-user-certificate/Ww91h_8LbBVNdlppP5Ar" TargetMode="External"/><Relationship Id="rId20" Type="http://schemas.openxmlformats.org/officeDocument/2006/relationships/hyperlink" Target="https://talan.bank.gov.ua/get-user-certificate/Ww91hEi-Ztcbkesu--dF" TargetMode="External"/><Relationship Id="rId1" Type="http://schemas.openxmlformats.org/officeDocument/2006/relationships/hyperlink" Target="https://talan.bank.gov.ua/get-user-certificate/Ww91hiYmY--3zCH2B262" TargetMode="External"/><Relationship Id="rId6" Type="http://schemas.openxmlformats.org/officeDocument/2006/relationships/hyperlink" Target="https://talan.bank.gov.ua/get-user-certificate/Ww91h8wj8DrYgE9b35eZ" TargetMode="External"/><Relationship Id="rId11" Type="http://schemas.openxmlformats.org/officeDocument/2006/relationships/hyperlink" Target="https://talan.bank.gov.ua/get-user-certificate/Ww91hm1iRMg_zp7zF0K5" TargetMode="External"/><Relationship Id="rId24" Type="http://schemas.openxmlformats.org/officeDocument/2006/relationships/hyperlink" Target="https://talan.bank.gov.ua/get-user-certificate/Ww91hM5P4dN-dzrwZYUb" TargetMode="External"/><Relationship Id="rId5" Type="http://schemas.openxmlformats.org/officeDocument/2006/relationships/hyperlink" Target="https://talan.bank.gov.ua/get-user-certificate/Ww91hLHZWo_MKhktR0xM" TargetMode="External"/><Relationship Id="rId15" Type="http://schemas.openxmlformats.org/officeDocument/2006/relationships/hyperlink" Target="https://talan.bank.gov.ua/get-user-certificate/Ww91hDsMpoJwmkUhEAui" TargetMode="External"/><Relationship Id="rId23" Type="http://schemas.openxmlformats.org/officeDocument/2006/relationships/hyperlink" Target="https://talan.bank.gov.ua/get-user-certificate/Ww91hhLu9-Z7FYO0UBev" TargetMode="External"/><Relationship Id="rId10" Type="http://schemas.openxmlformats.org/officeDocument/2006/relationships/hyperlink" Target="https://talan.bank.gov.ua/get-user-certificate/Ww91huGCppPdMsVisYI_" TargetMode="External"/><Relationship Id="rId19" Type="http://schemas.openxmlformats.org/officeDocument/2006/relationships/hyperlink" Target="https://talan.bank.gov.ua/get-user-certificate/Ww91h1aavC0FbiYe66xw" TargetMode="External"/><Relationship Id="rId4" Type="http://schemas.openxmlformats.org/officeDocument/2006/relationships/hyperlink" Target="https://talan.bank.gov.ua/get-user-certificate/Ww91h-nL-2tUNDo4L2Uf" TargetMode="External"/><Relationship Id="rId9" Type="http://schemas.openxmlformats.org/officeDocument/2006/relationships/hyperlink" Target="https://talan.bank.gov.ua/get-user-certificate/Ww91hR3WLahGd8oCUFxc" TargetMode="External"/><Relationship Id="rId14" Type="http://schemas.openxmlformats.org/officeDocument/2006/relationships/hyperlink" Target="https://talan.bank.gov.ua/get-user-certificate/Ww91hqcZ4sY92o6etDt-" TargetMode="External"/><Relationship Id="rId22" Type="http://schemas.openxmlformats.org/officeDocument/2006/relationships/hyperlink" Target="https://talan.bank.gov.ua/get-user-certificate/Ww91hlBA9xTn4sevIe8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J7" sqref="J7"/>
    </sheetView>
  </sheetViews>
  <sheetFormatPr defaultRowHeight="14.4" x14ac:dyDescent="0.3"/>
  <cols>
    <col min="1" max="1" width="13.77734375" customWidth="1"/>
    <col min="2" max="2" width="18.44140625" customWidth="1"/>
    <col min="3" max="3" width="33.5546875" customWidth="1"/>
    <col min="4" max="4" width="56.5546875" customWidth="1"/>
    <col min="5" max="5" width="20.8867187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77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HYPERLINK("https://talan.bank.gov.ua/get-user-certificate/Ww91hiYmY--3zCH2B262","Завантажити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HYPERLINK("https://talan.bank.gov.ua/get-user-certificate/Ww91h0N-Y1u66BrSaXd2","Завантажити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HYPERLINK("https://talan.bank.gov.ua/get-user-certificate/Ww91hGipog5MjdVmX3iq","Завантажити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16</v>
      </c>
      <c r="E5" t="str">
        <f>HYPERLINK("https://talan.bank.gov.ua/get-user-certificate/Ww91h-nL-2tUNDo4L2Uf","Завантажити сертифікат")</f>
        <v>Завантажити сертифікат</v>
      </c>
    </row>
    <row r="6" spans="1:5" x14ac:dyDescent="0.3">
      <c r="A6" t="s">
        <v>17</v>
      </c>
      <c r="B6" t="s">
        <v>5</v>
      </c>
      <c r="C6" t="s">
        <v>18</v>
      </c>
      <c r="D6" t="s">
        <v>19</v>
      </c>
      <c r="E6" t="str">
        <f>HYPERLINK("https://talan.bank.gov.ua/get-user-certificate/Ww91hLHZWo_MKhktR0xM","Завантажити сертифікат")</f>
        <v>Завантажити сертифікат</v>
      </c>
    </row>
    <row r="7" spans="1:5" x14ac:dyDescent="0.3">
      <c r="A7" t="s">
        <v>20</v>
      </c>
      <c r="B7" t="s">
        <v>5</v>
      </c>
      <c r="C7" t="s">
        <v>21</v>
      </c>
      <c r="D7" t="s">
        <v>22</v>
      </c>
      <c r="E7" t="str">
        <f>HYPERLINK("https://talan.bank.gov.ua/get-user-certificate/Ww91h8wj8DrYgE9b35eZ","Завантажити сертифікат")</f>
        <v>Завантажити сертифікат</v>
      </c>
    </row>
    <row r="8" spans="1:5" x14ac:dyDescent="0.3">
      <c r="A8" t="s">
        <v>23</v>
      </c>
      <c r="B8" t="s">
        <v>5</v>
      </c>
      <c r="C8" t="s">
        <v>24</v>
      </c>
      <c r="D8" t="s">
        <v>25</v>
      </c>
      <c r="E8" t="str">
        <f>HYPERLINK("https://talan.bank.gov.ua/get-user-certificate/Ww91hBOmtaiF9CVNRdmY","Завантажити сертифікат")</f>
        <v>Завантажити сертифікат</v>
      </c>
    </row>
    <row r="9" spans="1:5" x14ac:dyDescent="0.3">
      <c r="A9" t="s">
        <v>26</v>
      </c>
      <c r="B9" t="s">
        <v>5</v>
      </c>
      <c r="C9" t="s">
        <v>27</v>
      </c>
      <c r="D9" t="s">
        <v>28</v>
      </c>
      <c r="E9" t="str">
        <f>HYPERLINK("https://talan.bank.gov.ua/get-user-certificate/Ww91hhGv-TFmhFAO_hQV","Завантажити сертифікат")</f>
        <v>Завантажити сертифікат</v>
      </c>
    </row>
    <row r="10" spans="1:5" x14ac:dyDescent="0.3">
      <c r="A10" t="s">
        <v>29</v>
      </c>
      <c r="B10" t="s">
        <v>5</v>
      </c>
      <c r="C10" t="s">
        <v>30</v>
      </c>
      <c r="D10" t="s">
        <v>31</v>
      </c>
      <c r="E10" t="str">
        <f>HYPERLINK("https://talan.bank.gov.ua/get-user-certificate/Ww91hR3WLahGd8oCUFxc","Завантажити сертифікат")</f>
        <v>Завантажити сертифікат</v>
      </c>
    </row>
    <row r="11" spans="1:5" x14ac:dyDescent="0.3">
      <c r="A11" t="s">
        <v>32</v>
      </c>
      <c r="B11" t="s">
        <v>5</v>
      </c>
      <c r="C11" t="s">
        <v>33</v>
      </c>
      <c r="D11" t="s">
        <v>34</v>
      </c>
      <c r="E11" t="str">
        <f>HYPERLINK("https://talan.bank.gov.ua/get-user-certificate/Ww91huGCppPdMsVisYI_","Завантажити сертифікат")</f>
        <v>Завантажити сертифікат</v>
      </c>
    </row>
    <row r="12" spans="1:5" x14ac:dyDescent="0.3">
      <c r="A12" t="s">
        <v>35</v>
      </c>
      <c r="B12" t="s">
        <v>5</v>
      </c>
      <c r="C12" t="s">
        <v>36</v>
      </c>
      <c r="D12" t="s">
        <v>37</v>
      </c>
      <c r="E12" t="str">
        <f>HYPERLINK("https://talan.bank.gov.ua/get-user-certificate/Ww91hm1iRMg_zp7zF0K5","Завантажити сертифікат")</f>
        <v>Завантажити сертифікат</v>
      </c>
    </row>
    <row r="13" spans="1:5" x14ac:dyDescent="0.3">
      <c r="A13" t="s">
        <v>38</v>
      </c>
      <c r="B13" t="s">
        <v>5</v>
      </c>
      <c r="C13" t="s">
        <v>39</v>
      </c>
      <c r="D13" t="s">
        <v>40</v>
      </c>
      <c r="E13" t="str">
        <f>HYPERLINK("https://talan.bank.gov.ua/get-user-certificate/Ww91h0DzpLZ0Dy-FNVlr","Завантажити сертифікат")</f>
        <v>Завантажити сертифікат</v>
      </c>
    </row>
    <row r="14" spans="1:5" x14ac:dyDescent="0.3">
      <c r="A14" t="s">
        <v>41</v>
      </c>
      <c r="B14" t="s">
        <v>5</v>
      </c>
      <c r="C14" t="s">
        <v>42</v>
      </c>
      <c r="D14" t="s">
        <v>43</v>
      </c>
      <c r="E14" t="str">
        <f>HYPERLINK("https://talan.bank.gov.ua/get-user-certificate/Ww91hEnLBoewybptGRZ9","Завантажити сертифікат")</f>
        <v>Завантажити сертифікат</v>
      </c>
    </row>
    <row r="15" spans="1:5" x14ac:dyDescent="0.3">
      <c r="A15" t="s">
        <v>44</v>
      </c>
      <c r="B15" t="s">
        <v>5</v>
      </c>
      <c r="C15" t="s">
        <v>45</v>
      </c>
      <c r="D15" t="s">
        <v>46</v>
      </c>
      <c r="E15" t="str">
        <f>HYPERLINK("https://talan.bank.gov.ua/get-user-certificate/Ww91hqcZ4sY92o6etDt-","Завантажити сертифікат")</f>
        <v>Завантажити сертифікат</v>
      </c>
    </row>
    <row r="16" spans="1:5" x14ac:dyDescent="0.3">
      <c r="A16" t="s">
        <v>47</v>
      </c>
      <c r="B16" t="s">
        <v>5</v>
      </c>
      <c r="C16" t="s">
        <v>48</v>
      </c>
      <c r="D16" t="s">
        <v>49</v>
      </c>
      <c r="E16" t="str">
        <f>HYPERLINK("https://talan.bank.gov.ua/get-user-certificate/Ww91hDsMpoJwmkUhEAui","Завантажити сертифікат")</f>
        <v>Завантажити сертифікат</v>
      </c>
    </row>
    <row r="17" spans="1:5" x14ac:dyDescent="0.3">
      <c r="A17" t="s">
        <v>50</v>
      </c>
      <c r="B17" t="s">
        <v>5</v>
      </c>
      <c r="C17" t="s">
        <v>51</v>
      </c>
      <c r="D17" t="s">
        <v>52</v>
      </c>
      <c r="E17" t="str">
        <f>HYPERLINK("https://talan.bank.gov.ua/get-user-certificate/Ww91h_8LbBVNdlppP5Ar","Завантажити сертифікат")</f>
        <v>Завантажити сертифікат</v>
      </c>
    </row>
    <row r="18" spans="1:5" x14ac:dyDescent="0.3">
      <c r="A18" t="s">
        <v>53</v>
      </c>
      <c r="B18" t="s">
        <v>5</v>
      </c>
      <c r="C18" t="s">
        <v>54</v>
      </c>
      <c r="D18" t="s">
        <v>55</v>
      </c>
      <c r="E18" t="str">
        <f>HYPERLINK("https://talan.bank.gov.ua/get-user-certificate/Ww91h8HgfwFY0HiVEvgc","Завантажити сертифікат")</f>
        <v>Завантажити сертифікат</v>
      </c>
    </row>
    <row r="19" spans="1:5" x14ac:dyDescent="0.3">
      <c r="A19" t="s">
        <v>56</v>
      </c>
      <c r="B19" t="s">
        <v>5</v>
      </c>
      <c r="C19" t="s">
        <v>57</v>
      </c>
      <c r="D19" t="s">
        <v>58</v>
      </c>
      <c r="E19" t="str">
        <f>HYPERLINK("https://talan.bank.gov.ua/get-user-certificate/Ww91h5Ym9tVNwYro3TPw","Завантажити сертифікат")</f>
        <v>Завантажити сертифікат</v>
      </c>
    </row>
    <row r="20" spans="1:5" x14ac:dyDescent="0.3">
      <c r="A20" t="s">
        <v>59</v>
      </c>
      <c r="B20" t="s">
        <v>5</v>
      </c>
      <c r="C20" t="s">
        <v>60</v>
      </c>
      <c r="D20" t="s">
        <v>61</v>
      </c>
      <c r="E20" t="str">
        <f>HYPERLINK("https://talan.bank.gov.ua/get-user-certificate/Ww91h1aavC0FbiYe66xw","Завантажити сертифікат")</f>
        <v>Завантажити сертифікат</v>
      </c>
    </row>
    <row r="21" spans="1:5" x14ac:dyDescent="0.3">
      <c r="A21" t="s">
        <v>62</v>
      </c>
      <c r="B21" t="s">
        <v>5</v>
      </c>
      <c r="C21" t="s">
        <v>63</v>
      </c>
      <c r="D21" t="s">
        <v>64</v>
      </c>
      <c r="E21" t="str">
        <f>HYPERLINK("https://talan.bank.gov.ua/get-user-certificate/Ww91hEi-Ztcbkesu--dF","Завантажити сертифікат")</f>
        <v>Завантажити сертифікат</v>
      </c>
    </row>
    <row r="22" spans="1:5" x14ac:dyDescent="0.3">
      <c r="A22" t="s">
        <v>65</v>
      </c>
      <c r="B22" t="s">
        <v>5</v>
      </c>
      <c r="C22" t="s">
        <v>66</v>
      </c>
      <c r="D22" t="s">
        <v>67</v>
      </c>
      <c r="E22" t="str">
        <f>HYPERLINK("https://talan.bank.gov.ua/get-user-certificate/Ww91hWkHcbG5kDLqX4Mk","Завантажити сертифікат")</f>
        <v>Завантажити сертифікат</v>
      </c>
    </row>
    <row r="23" spans="1:5" x14ac:dyDescent="0.3">
      <c r="A23" t="s">
        <v>68</v>
      </c>
      <c r="B23" t="s">
        <v>5</v>
      </c>
      <c r="C23" t="s">
        <v>69</v>
      </c>
      <c r="D23" t="s">
        <v>70</v>
      </c>
      <c r="E23" t="str">
        <f>HYPERLINK("https://talan.bank.gov.ua/get-user-certificate/Ww91hlBA9xTn4sevIe8J","Завантажити сертифікат")</f>
        <v>Завантажити сертифікат</v>
      </c>
    </row>
    <row r="24" spans="1:5" x14ac:dyDescent="0.3">
      <c r="A24" t="s">
        <v>71</v>
      </c>
      <c r="B24" t="s">
        <v>5</v>
      </c>
      <c r="C24" t="s">
        <v>72</v>
      </c>
      <c r="D24" t="s">
        <v>73</v>
      </c>
      <c r="E24" t="str">
        <f>HYPERLINK("https://talan.bank.gov.ua/get-user-certificate/Ww91hhLu9-Z7FYO0UBev","Завантажити сертифікат")</f>
        <v>Завантажити сертифікат</v>
      </c>
    </row>
    <row r="25" spans="1:5" x14ac:dyDescent="0.3">
      <c r="A25" t="s">
        <v>74</v>
      </c>
      <c r="B25" t="s">
        <v>5</v>
      </c>
      <c r="C25" t="s">
        <v>75</v>
      </c>
      <c r="D25" t="s">
        <v>76</v>
      </c>
      <c r="E25" t="str">
        <f>HYPERLINK("https://talan.bank.gov.ua/get-user-certificate/Ww91hM5P4dN-dzrwZYUb","Завантажити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</hyperlinks>
  <pageMargins left="0.7" right="0.7" top="0.75" bottom="0.75" header="0.3" footer="0.3"/>
  <pageSetup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2026-02-26T15:57:06Z</dcterms:created>
  <dcterms:modified xsi:type="dcterms:W3CDTF">2026-02-26T16:06:37Z</dcterms:modified>
  <cp:category/>
</cp:coreProperties>
</file>