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ownloads\"/>
    </mc:Choice>
  </mc:AlternateContent>
  <bookViews>
    <workbookView xWindow="0" yWindow="0" windowWidth="23040" windowHeight="8616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95" i="1" l="1"/>
  <c r="C94" i="1" l="1"/>
  <c r="C93" i="1"/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<sst xmlns="http://schemas.openxmlformats.org/spreadsheetml/2006/main" count="97" uniqueCount="97">
  <si>
    <t xml:space="preserve">ПІБ </t>
  </si>
  <si>
    <t>Посилання на сертифікат</t>
  </si>
  <si>
    <t>Забігайло Аня</t>
  </si>
  <si>
    <t>Єрмаков Ігор Дмитрович</t>
  </si>
  <si>
    <t>Майборода Юрій Іванович</t>
  </si>
  <si>
    <t>Кагляк Валерій</t>
  </si>
  <si>
    <t>Колодій Марко Олегович</t>
  </si>
  <si>
    <t>Бублик Тимофій Романович</t>
  </si>
  <si>
    <t>Колядкін Данііл</t>
  </si>
  <si>
    <t>Роменська Олександра Олександрівна</t>
  </si>
  <si>
    <t>Гончар Іван Русланович</t>
  </si>
  <si>
    <t>Жігіт Маким Олександрович</t>
  </si>
  <si>
    <t>Чорний Ростислав Володимирович</t>
  </si>
  <si>
    <t>Становой Павло Олександрович</t>
  </si>
  <si>
    <t xml:space="preserve">Коновалов Даниїл Сергійович </t>
  </si>
  <si>
    <t xml:space="preserve">Колесниченко Каміль Дмитрович </t>
  </si>
  <si>
    <t>Столярук Іван Олексійович</t>
  </si>
  <si>
    <t>Клюваденко Андрій Андрійович</t>
  </si>
  <si>
    <t>Тищенко Ян Олександрович</t>
  </si>
  <si>
    <t xml:space="preserve">Хохольков Денис Володимирович </t>
  </si>
  <si>
    <t>Соколовський Лев  Александрович</t>
  </si>
  <si>
    <t>Манько Тадей Юрійович</t>
  </si>
  <si>
    <t>Веліженко Арістарх Олексійович</t>
  </si>
  <si>
    <t>Фурман Артем Сергійович</t>
  </si>
  <si>
    <t>Власенко Злата Валерївна</t>
  </si>
  <si>
    <t xml:space="preserve">Титаренко Анна Олександрiвна </t>
  </si>
  <si>
    <t>Давиденко Данило Олександрович</t>
  </si>
  <si>
    <t xml:space="preserve">Рубашевський Іван Петрович </t>
  </si>
  <si>
    <t xml:space="preserve">Габович Олександр Володимирович </t>
  </si>
  <si>
    <t>Гречко Софія Олексіївна</t>
  </si>
  <si>
    <t>Гречко Данило Олексійович</t>
  </si>
  <si>
    <t>Приходько Анна Іванівна</t>
  </si>
  <si>
    <t>Кулямін Владислав Павлович</t>
  </si>
  <si>
    <t>Шоха Ярослав Олександрович</t>
  </si>
  <si>
    <t>Приходько Альона Іванівна</t>
  </si>
  <si>
    <t>Діденко Тимур Артемович</t>
  </si>
  <si>
    <t>Дибля Єлизавета Антонівна</t>
  </si>
  <si>
    <t>Діденко Арсен Артемович</t>
  </si>
  <si>
    <t xml:space="preserve">Сарченко Каміла Джахонгіровна </t>
  </si>
  <si>
    <t>Задворний Максим Сергійович</t>
  </si>
  <si>
    <t>Катеренюк Михайло Олександрович</t>
  </si>
  <si>
    <t>Франчук Віталій</t>
  </si>
  <si>
    <t>Парубок Анастасія Сергіївна</t>
  </si>
  <si>
    <t>Шалаєв Нікіта Олегович</t>
  </si>
  <si>
    <t>Ломага Даніель Олегович</t>
  </si>
  <si>
    <t xml:space="preserve">Чохленко Владислав Валерійович </t>
  </si>
  <si>
    <t>Гуржос Вікторія Євгенівна</t>
  </si>
  <si>
    <t>Лук'янчук Даніїл Артемович</t>
  </si>
  <si>
    <t>Квятковський Дмитро Олександрович</t>
  </si>
  <si>
    <t xml:space="preserve">Федоренко Данил Валентинович </t>
  </si>
  <si>
    <t>Доліна Анастасія Максимівна</t>
  </si>
  <si>
    <t>Денисенко Микола Вадимович</t>
  </si>
  <si>
    <t>Мінов Лука Андрійович</t>
  </si>
  <si>
    <t>Кармазін Артем Віталійович</t>
  </si>
  <si>
    <t>Соколовська Дарія Вадимівна</t>
  </si>
  <si>
    <t>Бабур Марія Олегівна</t>
  </si>
  <si>
    <t xml:space="preserve">Васілов Владислав Романович </t>
  </si>
  <si>
    <t xml:space="preserve">Донченко Ігор Віталійович </t>
  </si>
  <si>
    <t xml:space="preserve">Жолуд Анастасії Андріївна </t>
  </si>
  <si>
    <t>Вороненко Олена Олегівна</t>
  </si>
  <si>
    <t>Левченко Іван Сергійович</t>
  </si>
  <si>
    <t xml:space="preserve">Сніцар Сніжана Русланівна </t>
  </si>
  <si>
    <t>Житнюк Денис Миколайович</t>
  </si>
  <si>
    <t>Ганіч Артемій Євгенович</t>
  </si>
  <si>
    <t>Балаж Софія Миколаївна</t>
  </si>
  <si>
    <t xml:space="preserve">Гнатюк Євгеній Петрович </t>
  </si>
  <si>
    <t>Попович Костянтин Володимирович</t>
  </si>
  <si>
    <t xml:space="preserve">Ніколайчук Артем Дмитрович </t>
  </si>
  <si>
    <t xml:space="preserve">Ходзінська Наталія Юріївна </t>
  </si>
  <si>
    <t>Забіякін Євгеній Русланович</t>
  </si>
  <si>
    <t>Галак Дмитро Олександрович</t>
  </si>
  <si>
    <t>Даценко Северин Володимирович</t>
  </si>
  <si>
    <t>Шоха Данило Олександрович</t>
  </si>
  <si>
    <t xml:space="preserve">Рудик Маргарита Артемівна </t>
  </si>
  <si>
    <t xml:space="preserve">Літвіненко Ярослав Сергійович </t>
  </si>
  <si>
    <t>Михайлов Нікіта Олександрович</t>
  </si>
  <si>
    <t>Ілля Конько</t>
  </si>
  <si>
    <t>Довганюк Тимур Володимирович</t>
  </si>
  <si>
    <t>Лежнін Іван Олександрович</t>
  </si>
  <si>
    <t xml:space="preserve">Дейнікевич Олександр Тарасович </t>
  </si>
  <si>
    <t>Бокачьов Павло Олегович</t>
  </si>
  <si>
    <t xml:space="preserve">Сторчак Михайло Андрійович </t>
  </si>
  <si>
    <t xml:space="preserve">Свічинський Олексій Сергійович </t>
  </si>
  <si>
    <t xml:space="preserve">Зленко Семен Андрійович </t>
  </si>
  <si>
    <t>Столяров Кирил Олександрович</t>
  </si>
  <si>
    <t>Косенко Ярослав Анатолійович</t>
  </si>
  <si>
    <t>Козаченко Богдан Русланович</t>
  </si>
  <si>
    <t xml:space="preserve">Васильєва Олександра Віталіївна </t>
  </si>
  <si>
    <t>Кованський Петро Вадимович</t>
  </si>
  <si>
    <t>Жолуденко Олесь Володимировичь</t>
  </si>
  <si>
    <t xml:space="preserve">Кулешов Віктор Віталійович </t>
  </si>
  <si>
    <t>Баранов Кирило Дмитривич</t>
  </si>
  <si>
    <t>Реміняк Вікторія</t>
  </si>
  <si>
    <t>№ з/п</t>
  </si>
  <si>
    <t xml:space="preserve">Назар Дармограй </t>
  </si>
  <si>
    <t>Подоба Артем Віталійович</t>
  </si>
  <si>
    <t xml:space="preserve">Назарій Ковальчук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</si>
</sst>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alan.bank.gov.ua/get-user-certificate/JgJkny5ciY_Qx2mbSxWQ" TargetMode="External"/><Relationship Id="rId21" Type="http://schemas.openxmlformats.org/officeDocument/2006/relationships/hyperlink" Target="https://talan.bank.gov.ua/get-user-certificate/JgJkn_NHjJT5aRCxahUI" TargetMode="External"/><Relationship Id="rId42" Type="http://schemas.openxmlformats.org/officeDocument/2006/relationships/hyperlink" Target="https://talan.bank.gov.ua/get-user-certificate/JgJkn_-nTihZGFj0meHK" TargetMode="External"/><Relationship Id="rId47" Type="http://schemas.openxmlformats.org/officeDocument/2006/relationships/hyperlink" Target="https://talan.bank.gov.ua/get-user-certificate/JgJknJzvxvac8M7dg3qg" TargetMode="External"/><Relationship Id="rId63" Type="http://schemas.openxmlformats.org/officeDocument/2006/relationships/hyperlink" Target="https://talan.bank.gov.ua/get-user-certificate/JgJknwHdXXdRN4yDXifA" TargetMode="External"/><Relationship Id="rId68" Type="http://schemas.openxmlformats.org/officeDocument/2006/relationships/hyperlink" Target="https://talan.bank.gov.ua/get-user-certificate/JgJknniee1SWM9kjEHdx" TargetMode="External"/><Relationship Id="rId84" Type="http://schemas.openxmlformats.org/officeDocument/2006/relationships/hyperlink" Target="https://talan.bank.gov.ua/get-user-certificate/JgJkn6wQ-3GQwA_3ozBq" TargetMode="External"/><Relationship Id="rId89" Type="http://schemas.openxmlformats.org/officeDocument/2006/relationships/hyperlink" Target="https://talan.bank.gov.ua/get-user-certificate/JgJknodPrrWq_eUrodsd" TargetMode="External"/><Relationship Id="rId16" Type="http://schemas.openxmlformats.org/officeDocument/2006/relationships/hyperlink" Target="https://talan.bank.gov.ua/get-user-certificate/JgJknx5h3xmvJDnJ7c9d" TargetMode="External"/><Relationship Id="rId11" Type="http://schemas.openxmlformats.org/officeDocument/2006/relationships/hyperlink" Target="https://talan.bank.gov.ua/get-user-certificate/JgJknUcNAzJXReZgqMhN" TargetMode="External"/><Relationship Id="rId32" Type="http://schemas.openxmlformats.org/officeDocument/2006/relationships/hyperlink" Target="https://talan.bank.gov.ua/get-user-certificate/JgJknUAXz3kUxY0UOaSt" TargetMode="External"/><Relationship Id="rId37" Type="http://schemas.openxmlformats.org/officeDocument/2006/relationships/hyperlink" Target="https://talan.bank.gov.ua/get-user-certificate/JgJknBDe8GcvPkj5zQRO" TargetMode="External"/><Relationship Id="rId53" Type="http://schemas.openxmlformats.org/officeDocument/2006/relationships/hyperlink" Target="https://talan.bank.gov.ua/get-user-certificate/JgJknppoagJNRe13E669" TargetMode="External"/><Relationship Id="rId58" Type="http://schemas.openxmlformats.org/officeDocument/2006/relationships/hyperlink" Target="https://talan.bank.gov.ua/get-user-certificate/JgJkneewSusC4rOw9hHW" TargetMode="External"/><Relationship Id="rId74" Type="http://schemas.openxmlformats.org/officeDocument/2006/relationships/hyperlink" Target="https://talan.bank.gov.ua/get-user-certificate/JgJknLtEFdPqT1Cxp_CA" TargetMode="External"/><Relationship Id="rId79" Type="http://schemas.openxmlformats.org/officeDocument/2006/relationships/hyperlink" Target="https://talan.bank.gov.ua/get-user-certificate/JgJknVC6xnPnQMm4OGPR" TargetMode="External"/><Relationship Id="rId5" Type="http://schemas.openxmlformats.org/officeDocument/2006/relationships/hyperlink" Target="https://talan.bank.gov.ua/get-user-certificate/JgJknCugOL3N1rviRuft" TargetMode="External"/><Relationship Id="rId90" Type="http://schemas.openxmlformats.org/officeDocument/2006/relationships/hyperlink" Target="https://talan.bank.gov.ua/get-user-certificate/JgJknCEfaLZevLACcyFE" TargetMode="External"/><Relationship Id="rId22" Type="http://schemas.openxmlformats.org/officeDocument/2006/relationships/hyperlink" Target="https://talan.bank.gov.ua/get-user-certificate/JgJknbGodL2RZvqfW5d3" TargetMode="External"/><Relationship Id="rId27" Type="http://schemas.openxmlformats.org/officeDocument/2006/relationships/hyperlink" Target="https://talan.bank.gov.ua/get-user-certificate/JgJknu99j_QYsdWer_LF" TargetMode="External"/><Relationship Id="rId43" Type="http://schemas.openxmlformats.org/officeDocument/2006/relationships/hyperlink" Target="https://talan.bank.gov.ua/get-user-certificate/JgJknGSlxtp6TlFTqXZN" TargetMode="External"/><Relationship Id="rId48" Type="http://schemas.openxmlformats.org/officeDocument/2006/relationships/hyperlink" Target="https://talan.bank.gov.ua/get-user-certificate/JgJknfr_SNxCgC0I-E6p" TargetMode="External"/><Relationship Id="rId64" Type="http://schemas.openxmlformats.org/officeDocument/2006/relationships/hyperlink" Target="https://talan.bank.gov.ua/get-user-certificate/JgJknf4OX_1qQEiNPY6_" TargetMode="External"/><Relationship Id="rId69" Type="http://schemas.openxmlformats.org/officeDocument/2006/relationships/hyperlink" Target="https://talan.bank.gov.ua/get-user-certificate/JgJkn-jKnATzB5g-KSAd" TargetMode="External"/><Relationship Id="rId8" Type="http://schemas.openxmlformats.org/officeDocument/2006/relationships/hyperlink" Target="https://talan.bank.gov.ua/get-user-certificate/JgJkn3xCBtXWUGERtL6X" TargetMode="External"/><Relationship Id="rId51" Type="http://schemas.openxmlformats.org/officeDocument/2006/relationships/hyperlink" Target="https://talan.bank.gov.ua/get-user-certificate/JgJkno5S2HGR3Ci9SOj7" TargetMode="External"/><Relationship Id="rId72" Type="http://schemas.openxmlformats.org/officeDocument/2006/relationships/hyperlink" Target="https://talan.bank.gov.ua/get-user-certificate/JgJknko8cFeztLZhCgIJ" TargetMode="External"/><Relationship Id="rId80" Type="http://schemas.openxmlformats.org/officeDocument/2006/relationships/hyperlink" Target="https://talan.bank.gov.ua/get-user-certificate/JgJkn-nxKWi-kOx5s3Sf" TargetMode="External"/><Relationship Id="rId85" Type="http://schemas.openxmlformats.org/officeDocument/2006/relationships/hyperlink" Target="https://talan.bank.gov.ua/get-user-certificate/JgJknyPcsBipkh4W58UP" TargetMode="External"/><Relationship Id="rId93" Type="http://schemas.openxmlformats.org/officeDocument/2006/relationships/hyperlink" Target="https://talan.bank.gov.ua/get-user-certificate/rC1ucEuZKzOVbkbYOYHT" TargetMode="External"/><Relationship Id="rId3" Type="http://schemas.openxmlformats.org/officeDocument/2006/relationships/hyperlink" Target="https://talan.bank.gov.ua/get-user-certificate/JgJknwETQ6Pd25XgAE2F" TargetMode="External"/><Relationship Id="rId12" Type="http://schemas.openxmlformats.org/officeDocument/2006/relationships/hyperlink" Target="https://talan.bank.gov.ua/get-user-certificate/JgJknS5KWz-yfwRFdZTG" TargetMode="External"/><Relationship Id="rId17" Type="http://schemas.openxmlformats.org/officeDocument/2006/relationships/hyperlink" Target="https://talan.bank.gov.ua/get-user-certificate/JgJknJW6yzXUuHJQ770s" TargetMode="External"/><Relationship Id="rId25" Type="http://schemas.openxmlformats.org/officeDocument/2006/relationships/hyperlink" Target="https://talan.bank.gov.ua/get-user-certificate/JgJknxt9IRuvp5UtkPaj" TargetMode="External"/><Relationship Id="rId33" Type="http://schemas.openxmlformats.org/officeDocument/2006/relationships/hyperlink" Target="https://talan.bank.gov.ua/get-user-certificate/JgJkn2lYAJtGB76AM0Cm" TargetMode="External"/><Relationship Id="rId38" Type="http://schemas.openxmlformats.org/officeDocument/2006/relationships/hyperlink" Target="https://talan.bank.gov.ua/get-user-certificate/JgJknceOIHhltVG-APCf" TargetMode="External"/><Relationship Id="rId46" Type="http://schemas.openxmlformats.org/officeDocument/2006/relationships/hyperlink" Target="https://talan.bank.gov.ua/get-user-certificate/JgJknU6T7rwtG9oHkZCl" TargetMode="External"/><Relationship Id="rId59" Type="http://schemas.openxmlformats.org/officeDocument/2006/relationships/hyperlink" Target="https://talan.bank.gov.ua/get-user-certificate/JgJknQmHCA_MXImF61lx" TargetMode="External"/><Relationship Id="rId67" Type="http://schemas.openxmlformats.org/officeDocument/2006/relationships/hyperlink" Target="https://talan.bank.gov.ua/get-user-certificate/JgJkn66Ov_el0rwhMeYH" TargetMode="External"/><Relationship Id="rId20" Type="http://schemas.openxmlformats.org/officeDocument/2006/relationships/hyperlink" Target="https://talan.bank.gov.ua/get-user-certificate/JgJkn06TQeur4lRn0vhl" TargetMode="External"/><Relationship Id="rId41" Type="http://schemas.openxmlformats.org/officeDocument/2006/relationships/hyperlink" Target="https://talan.bank.gov.ua/get-user-certificate/JgJknrSoRXsdlTdOXMAW" TargetMode="External"/><Relationship Id="rId54" Type="http://schemas.openxmlformats.org/officeDocument/2006/relationships/hyperlink" Target="https://talan.bank.gov.ua/get-user-certificate/JgJknL1rTtUpOuqthO_Q" TargetMode="External"/><Relationship Id="rId62" Type="http://schemas.openxmlformats.org/officeDocument/2006/relationships/hyperlink" Target="https://talan.bank.gov.ua/get-user-certificate/JgJkn7KPeITAEDuc-qDr" TargetMode="External"/><Relationship Id="rId70" Type="http://schemas.openxmlformats.org/officeDocument/2006/relationships/hyperlink" Target="https://talan.bank.gov.ua/get-user-certificate/JgJkncQrnOXlfp33vGx1" TargetMode="External"/><Relationship Id="rId75" Type="http://schemas.openxmlformats.org/officeDocument/2006/relationships/hyperlink" Target="https://talan.bank.gov.ua/get-user-certificate/JgJknKCKfq0QEvMKpRhL" TargetMode="External"/><Relationship Id="rId83" Type="http://schemas.openxmlformats.org/officeDocument/2006/relationships/hyperlink" Target="https://talan.bank.gov.ua/get-user-certificate/JgJknXj06rKvPcuzeVOb" TargetMode="External"/><Relationship Id="rId88" Type="http://schemas.openxmlformats.org/officeDocument/2006/relationships/hyperlink" Target="https://talan.bank.gov.ua/get-user-certificate/JgJkng5Cc_vml2cxsi0M" TargetMode="External"/><Relationship Id="rId91" Type="http://schemas.openxmlformats.org/officeDocument/2006/relationships/hyperlink" Target="https://talan.bank.gov.ua/get-user-certificate/JgJknaJUSXWY_tqUSjVJ" TargetMode="External"/><Relationship Id="rId1" Type="http://schemas.openxmlformats.org/officeDocument/2006/relationships/hyperlink" Target="https://talan.bank.gov.ua/get-user-certificate/JgJknrWyDApUxIkyZJOc" TargetMode="External"/><Relationship Id="rId6" Type="http://schemas.openxmlformats.org/officeDocument/2006/relationships/hyperlink" Target="https://talan.bank.gov.ua/get-user-certificate/JgJknu7p_WWtxrpHF2s6" TargetMode="External"/><Relationship Id="rId15" Type="http://schemas.openxmlformats.org/officeDocument/2006/relationships/hyperlink" Target="https://talan.bank.gov.ua/get-user-certificate/JgJknSSch5we5SGzRCIE" TargetMode="External"/><Relationship Id="rId23" Type="http://schemas.openxmlformats.org/officeDocument/2006/relationships/hyperlink" Target="https://talan.bank.gov.ua/get-user-certificate/JgJknn92SyosG6KHCq99" TargetMode="External"/><Relationship Id="rId28" Type="http://schemas.openxmlformats.org/officeDocument/2006/relationships/hyperlink" Target="https://talan.bank.gov.ua/get-user-certificate/JgJknYNWUztFSXI8NTZw" TargetMode="External"/><Relationship Id="rId36" Type="http://schemas.openxmlformats.org/officeDocument/2006/relationships/hyperlink" Target="https://talan.bank.gov.ua/get-user-certificate/JgJknlA58tXkqkUDbAOV" TargetMode="External"/><Relationship Id="rId49" Type="http://schemas.openxmlformats.org/officeDocument/2006/relationships/hyperlink" Target="https://talan.bank.gov.ua/get-user-certificate/JgJknjt1D7FqNjClPVZG" TargetMode="External"/><Relationship Id="rId57" Type="http://schemas.openxmlformats.org/officeDocument/2006/relationships/hyperlink" Target="https://talan.bank.gov.ua/get-user-certificate/JgJknvqw4R5798Y5uEQH" TargetMode="External"/><Relationship Id="rId10" Type="http://schemas.openxmlformats.org/officeDocument/2006/relationships/hyperlink" Target="https://talan.bank.gov.ua/get-user-certificate/JgJknNCeW0xbu-KHVpVe" TargetMode="External"/><Relationship Id="rId31" Type="http://schemas.openxmlformats.org/officeDocument/2006/relationships/hyperlink" Target="https://talan.bank.gov.ua/get-user-certificate/JgJknHL1rfXA_If-Bc8F" TargetMode="External"/><Relationship Id="rId44" Type="http://schemas.openxmlformats.org/officeDocument/2006/relationships/hyperlink" Target="https://talan.bank.gov.ua/get-user-certificate/JgJkn8Pj774zZq5crwAL" TargetMode="External"/><Relationship Id="rId52" Type="http://schemas.openxmlformats.org/officeDocument/2006/relationships/hyperlink" Target="https://talan.bank.gov.ua/get-user-certificate/JgJkn7jXQqKcMUfH-Si3" TargetMode="External"/><Relationship Id="rId60" Type="http://schemas.openxmlformats.org/officeDocument/2006/relationships/hyperlink" Target="https://talan.bank.gov.ua/get-user-certificate/JgJknDskbieEJCO9AG_G" TargetMode="External"/><Relationship Id="rId65" Type="http://schemas.openxmlformats.org/officeDocument/2006/relationships/hyperlink" Target="https://talan.bank.gov.ua/get-user-certificate/JgJknObhgSvDcpZuv5Jp" TargetMode="External"/><Relationship Id="rId73" Type="http://schemas.openxmlformats.org/officeDocument/2006/relationships/hyperlink" Target="https://talan.bank.gov.ua/get-user-certificate/JgJknHTdvMsjOZ5gYSTR" TargetMode="External"/><Relationship Id="rId78" Type="http://schemas.openxmlformats.org/officeDocument/2006/relationships/hyperlink" Target="https://talan.bank.gov.ua/get-user-certificate/JgJknstQzoE3mOU-Bd6a" TargetMode="External"/><Relationship Id="rId81" Type="http://schemas.openxmlformats.org/officeDocument/2006/relationships/hyperlink" Target="https://talan.bank.gov.ua/get-user-certificate/JgJkn_vlfiKZE30Wuygg" TargetMode="External"/><Relationship Id="rId86" Type="http://schemas.openxmlformats.org/officeDocument/2006/relationships/hyperlink" Target="https://talan.bank.gov.ua/get-user-certificate/JgJknHkBlifayB3grPza" TargetMode="External"/><Relationship Id="rId94" Type="http://schemas.openxmlformats.org/officeDocument/2006/relationships/hyperlink" Target="https://talan.bank.gov.ua/get-user-certificate/8XUsqmxoJSmonyHYGLIw" TargetMode="External"/><Relationship Id="rId4" Type="http://schemas.openxmlformats.org/officeDocument/2006/relationships/hyperlink" Target="https://talan.bank.gov.ua/get-user-certificate/JgJknRSsigcDptfMMsOg" TargetMode="External"/><Relationship Id="rId9" Type="http://schemas.openxmlformats.org/officeDocument/2006/relationships/hyperlink" Target="https://talan.bank.gov.ua/get-user-certificate/JgJknn1IxcusA4_ApHWy" TargetMode="External"/><Relationship Id="rId13" Type="http://schemas.openxmlformats.org/officeDocument/2006/relationships/hyperlink" Target="https://talan.bank.gov.ua/get-user-certificate/JgJkna6g93rO-9G0De8J" TargetMode="External"/><Relationship Id="rId18" Type="http://schemas.openxmlformats.org/officeDocument/2006/relationships/hyperlink" Target="https://talan.bank.gov.ua/get-user-certificate/JgJknyW_70pAEQ_s_-Uh" TargetMode="External"/><Relationship Id="rId39" Type="http://schemas.openxmlformats.org/officeDocument/2006/relationships/hyperlink" Target="https://talan.bank.gov.ua/get-user-certificate/JgJknEu9t0BhIzHmbhDv" TargetMode="External"/><Relationship Id="rId34" Type="http://schemas.openxmlformats.org/officeDocument/2006/relationships/hyperlink" Target="https://talan.bank.gov.ua/get-user-certificate/JgJknO-sdfnmXEL7WnjN" TargetMode="External"/><Relationship Id="rId50" Type="http://schemas.openxmlformats.org/officeDocument/2006/relationships/hyperlink" Target="https://talan.bank.gov.ua/get-user-certificate/JgJknB7TZk5i6Nc_I0j8" TargetMode="External"/><Relationship Id="rId55" Type="http://schemas.openxmlformats.org/officeDocument/2006/relationships/hyperlink" Target="https://talan.bank.gov.ua/get-user-certificate/JgJknPtWZuY6aWhfRKFK" TargetMode="External"/><Relationship Id="rId76" Type="http://schemas.openxmlformats.org/officeDocument/2006/relationships/hyperlink" Target="https://talan.bank.gov.ua/get-user-certificate/JgJkn1zUi2UubsTL0KNN" TargetMode="External"/><Relationship Id="rId7" Type="http://schemas.openxmlformats.org/officeDocument/2006/relationships/hyperlink" Target="https://talan.bank.gov.ua/get-user-certificate/JgJknFwk8FUMAdi_uR86" TargetMode="External"/><Relationship Id="rId71" Type="http://schemas.openxmlformats.org/officeDocument/2006/relationships/hyperlink" Target="https://talan.bank.gov.ua/get-user-certificate/JgJknupD3kD7zEwM1zzN" TargetMode="External"/><Relationship Id="rId92" Type="http://schemas.openxmlformats.org/officeDocument/2006/relationships/hyperlink" Target="https://talan.bank.gov.ua/get-user-certificate/rC1ucaweSf8tq4eqLJmk" TargetMode="External"/><Relationship Id="rId2" Type="http://schemas.openxmlformats.org/officeDocument/2006/relationships/hyperlink" Target="https://talan.bank.gov.ua/get-user-certificate/JgJkn-SMbFW0rYgRDo6a" TargetMode="External"/><Relationship Id="rId29" Type="http://schemas.openxmlformats.org/officeDocument/2006/relationships/hyperlink" Target="https://talan.bank.gov.ua/get-user-certificate/JgJkn-Gf1V4iKNhjKkFZ" TargetMode="External"/><Relationship Id="rId24" Type="http://schemas.openxmlformats.org/officeDocument/2006/relationships/hyperlink" Target="https://talan.bank.gov.ua/get-user-certificate/JgJknHWrLvS8Zmt7szLE" TargetMode="External"/><Relationship Id="rId40" Type="http://schemas.openxmlformats.org/officeDocument/2006/relationships/hyperlink" Target="https://talan.bank.gov.ua/get-user-certificate/JgJknkgC5x3Dd69N6v0s" TargetMode="External"/><Relationship Id="rId45" Type="http://schemas.openxmlformats.org/officeDocument/2006/relationships/hyperlink" Target="https://talan.bank.gov.ua/get-user-certificate/JgJknlHAzlY2wh56u4k9" TargetMode="External"/><Relationship Id="rId66" Type="http://schemas.openxmlformats.org/officeDocument/2006/relationships/hyperlink" Target="https://talan.bank.gov.ua/get-user-certificate/JgJknboDK8p4nbTA55d9" TargetMode="External"/><Relationship Id="rId87" Type="http://schemas.openxmlformats.org/officeDocument/2006/relationships/hyperlink" Target="https://talan.bank.gov.ua/get-user-certificate/JgJkn2ARIZgijPKhzRC1" TargetMode="External"/><Relationship Id="rId61" Type="http://schemas.openxmlformats.org/officeDocument/2006/relationships/hyperlink" Target="https://talan.bank.gov.ua/get-user-certificate/JgJknQVBK-WuHP62s3Yh" TargetMode="External"/><Relationship Id="rId82" Type="http://schemas.openxmlformats.org/officeDocument/2006/relationships/hyperlink" Target="https://talan.bank.gov.ua/get-user-certificate/JgJkn7BdQP_rjJJIrPsm" TargetMode="External"/><Relationship Id="rId19" Type="http://schemas.openxmlformats.org/officeDocument/2006/relationships/hyperlink" Target="https://talan.bank.gov.ua/get-user-certificate/JgJknHsero4-srAaep9C" TargetMode="External"/><Relationship Id="rId14" Type="http://schemas.openxmlformats.org/officeDocument/2006/relationships/hyperlink" Target="https://talan.bank.gov.ua/get-user-certificate/JgJkndR8nH1QP_J6sdfW" TargetMode="External"/><Relationship Id="rId30" Type="http://schemas.openxmlformats.org/officeDocument/2006/relationships/hyperlink" Target="https://talan.bank.gov.ua/get-user-certificate/JgJknLZiqdcS9pqcBmlN" TargetMode="External"/><Relationship Id="rId35" Type="http://schemas.openxmlformats.org/officeDocument/2006/relationships/hyperlink" Target="https://talan.bank.gov.ua/get-user-certificate/JgJknIx_Vkf0ztFfxDuY" TargetMode="External"/><Relationship Id="rId56" Type="http://schemas.openxmlformats.org/officeDocument/2006/relationships/hyperlink" Target="https://talan.bank.gov.ua/get-user-certificate/JgJknlqqfOcRzqaYEZfv" TargetMode="External"/><Relationship Id="rId77" Type="http://schemas.openxmlformats.org/officeDocument/2006/relationships/hyperlink" Target="https://talan.bank.gov.ua/get-user-certificate/JgJknikotbrSavyRufB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>
      <selection activeCell="C95" sqref="C95"/>
    </sheetView>
  </sheetViews>
  <sheetFormatPr defaultRowHeight="14.4" x14ac:dyDescent="0.3"/>
  <cols>
    <col min="2" max="2" width="36.33203125" customWidth="1"/>
    <col min="3" max="3" width="25.21875" customWidth="1"/>
  </cols>
  <sheetData>
    <row r="1" spans="1:3" x14ac:dyDescent="0.3">
      <c r="A1" s="1" t="s">
        <v>93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HYPERLINK("https://talan.bank.gov.ua/get-user-certificate/JgJknrWyDApUxIkyZJOc","Завантажити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HYPERLINK("https://talan.bank.gov.ua/get-user-certificate/JgJkn-SMbFW0rYgRDo6a","Завантажити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HYPERLINK("https://talan.bank.gov.ua/get-user-certificate/JgJknwETQ6Pd25XgAE2F","Завантажити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HYPERLINK("https://talan.bank.gov.ua/get-user-certificate/JgJknRSsigcDptfMMsOg","Завантажити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HYPERLINK("https://talan.bank.gov.ua/get-user-certificate/JgJknCugOL3N1rviRuft","Завантажити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HYPERLINK("https://talan.bank.gov.ua/get-user-certificate/JgJknu7p_WWtxrpHF2s6","Завантажити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HYPERLINK("https://talan.bank.gov.ua/get-user-certificate/JgJknFwk8FUMAdi_uR86","Завантажити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HYPERLINK("https://talan.bank.gov.ua/get-user-certificate/JgJkn3xCBtXWUGERtL6X","Завантажити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HYPERLINK("https://talan.bank.gov.ua/get-user-certificate/JgJknn1IxcusA4_ApHWy","Завантажити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HYPERLINK("https://talan.bank.gov.ua/get-user-certificate/JgJknNCeW0xbu-KHVpVe","Завантажити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HYPERLINK("https://talan.bank.gov.ua/get-user-certificate/JgJknUcNAzJXReZgqMhN","Завантажити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HYPERLINK("https://talan.bank.gov.ua/get-user-certificate/JgJknS5KWz-yfwRFdZTG","Завантажити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HYPERLINK("https://talan.bank.gov.ua/get-user-certificate/JgJkna6g93rO-9G0De8J","Завантажити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HYPERLINK("https://talan.bank.gov.ua/get-user-certificate/JgJkndR8nH1QP_J6sdfW","Завантажити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HYPERLINK("https://talan.bank.gov.ua/get-user-certificate/JgJknSSch5we5SGzRCIE","Завантажити сертифікат")</f>
        <v>Завантажити сертифікат</v>
      </c>
    </row>
    <row r="17" spans="1:3" x14ac:dyDescent="0.3">
      <c r="A17">
        <v>16</v>
      </c>
      <c r="B17" t="s">
        <v>17</v>
      </c>
      <c r="C17" t="str">
        <f>HYPERLINK("https://talan.bank.gov.ua/get-user-certificate/JgJknx5h3xmvJDnJ7c9d","Завантажити сертифікат")</f>
        <v>Завантажити сертифікат</v>
      </c>
    </row>
    <row r="18" spans="1:3" x14ac:dyDescent="0.3">
      <c r="A18">
        <v>17</v>
      </c>
      <c r="B18" t="s">
        <v>18</v>
      </c>
      <c r="C18" t="str">
        <f>HYPERLINK("https://talan.bank.gov.ua/get-user-certificate/JgJknJW6yzXUuHJQ770s","Завантажити сертифікат")</f>
        <v>Завантажити сертифікат</v>
      </c>
    </row>
    <row r="19" spans="1:3" x14ac:dyDescent="0.3">
      <c r="A19">
        <v>18</v>
      </c>
      <c r="B19" t="s">
        <v>19</v>
      </c>
      <c r="C19" t="str">
        <f>HYPERLINK("https://talan.bank.gov.ua/get-user-certificate/JgJknyW_70pAEQ_s_-Uh","Завантажити сертифікат")</f>
        <v>Завантажити сертифікат</v>
      </c>
    </row>
    <row r="20" spans="1:3" x14ac:dyDescent="0.3">
      <c r="A20">
        <v>19</v>
      </c>
      <c r="B20" t="s">
        <v>20</v>
      </c>
      <c r="C20" t="str">
        <f>HYPERLINK("https://talan.bank.gov.ua/get-user-certificate/JgJknHsero4-srAaep9C","Завантажити сертифікат")</f>
        <v>Завантажити сертифікат</v>
      </c>
    </row>
    <row r="21" spans="1:3" x14ac:dyDescent="0.3">
      <c r="A21">
        <v>20</v>
      </c>
      <c r="B21" t="s">
        <v>21</v>
      </c>
      <c r="C21" t="str">
        <f>HYPERLINK("https://talan.bank.gov.ua/get-user-certificate/JgJkn06TQeur4lRn0vhl","Завантажити сертифікат")</f>
        <v>Завантажити сертифікат</v>
      </c>
    </row>
    <row r="22" spans="1:3" x14ac:dyDescent="0.3">
      <c r="A22">
        <v>21</v>
      </c>
      <c r="B22" t="s">
        <v>22</v>
      </c>
      <c r="C22" t="str">
        <f>HYPERLINK("https://talan.bank.gov.ua/get-user-certificate/JgJkn_NHjJT5aRCxahUI","Завантажити сертифікат")</f>
        <v>Завантажити сертифікат</v>
      </c>
    </row>
    <row r="23" spans="1:3" x14ac:dyDescent="0.3">
      <c r="A23">
        <v>22</v>
      </c>
      <c r="B23" t="s">
        <v>23</v>
      </c>
      <c r="C23" t="str">
        <f>HYPERLINK("https://talan.bank.gov.ua/get-user-certificate/JgJknbGodL2RZvqfW5d3","Завантажити сертифікат")</f>
        <v>Завантажити сертифікат</v>
      </c>
    </row>
    <row r="24" spans="1:3" x14ac:dyDescent="0.3">
      <c r="A24">
        <v>23</v>
      </c>
      <c r="B24" t="s">
        <v>24</v>
      </c>
      <c r="C24" t="str">
        <f>HYPERLINK("https://talan.bank.gov.ua/get-user-certificate/JgJknn92SyosG6KHCq99","Завантажити сертифікат")</f>
        <v>Завантажити сертифікат</v>
      </c>
    </row>
    <row r="25" spans="1:3" x14ac:dyDescent="0.3">
      <c r="A25">
        <v>24</v>
      </c>
      <c r="B25" t="s">
        <v>25</v>
      </c>
      <c r="C25" t="str">
        <f>HYPERLINK("https://talan.bank.gov.ua/get-user-certificate/JgJknHWrLvS8Zmt7szLE","Завантажити сертифікат")</f>
        <v>Завантажити сертифікат</v>
      </c>
    </row>
    <row r="26" spans="1:3" x14ac:dyDescent="0.3">
      <c r="A26">
        <v>25</v>
      </c>
      <c r="B26" t="s">
        <v>26</v>
      </c>
      <c r="C26" t="str">
        <f>HYPERLINK("https://talan.bank.gov.ua/get-user-certificate/JgJknxt9IRuvp5UtkPaj","Завантажити сертифікат")</f>
        <v>Завантажити сертифікат</v>
      </c>
    </row>
    <row r="27" spans="1:3" x14ac:dyDescent="0.3">
      <c r="A27">
        <v>26</v>
      </c>
      <c r="B27" t="s">
        <v>27</v>
      </c>
      <c r="C27" t="str">
        <f>HYPERLINK("https://talan.bank.gov.ua/get-user-certificate/JgJkny5ciY_Qx2mbSxWQ","Завантажити сертифікат")</f>
        <v>Завантажити сертифікат</v>
      </c>
    </row>
    <row r="28" spans="1:3" x14ac:dyDescent="0.3">
      <c r="A28">
        <v>27</v>
      </c>
      <c r="B28" t="s">
        <v>28</v>
      </c>
      <c r="C28" t="str">
        <f>HYPERLINK("https://talan.bank.gov.ua/get-user-certificate/JgJknu99j_QYsdWer_LF","Завантажити сертифікат")</f>
        <v>Завантажити сертифікат</v>
      </c>
    </row>
    <row r="29" spans="1:3" x14ac:dyDescent="0.3">
      <c r="A29">
        <v>28</v>
      </c>
      <c r="B29" t="s">
        <v>29</v>
      </c>
      <c r="C29" t="str">
        <f>HYPERLINK("https://talan.bank.gov.ua/get-user-certificate/JgJknYNWUztFSXI8NTZw","Завантажити сертифікат")</f>
        <v>Завантажити сертифікат</v>
      </c>
    </row>
    <row r="30" spans="1:3" x14ac:dyDescent="0.3">
      <c r="A30">
        <v>29</v>
      </c>
      <c r="B30" t="s">
        <v>30</v>
      </c>
      <c r="C30" t="str">
        <f>HYPERLINK("https://talan.bank.gov.ua/get-user-certificate/JgJkn-Gf1V4iKNhjKkFZ","Завантажити сертифікат")</f>
        <v>Завантажити сертифікат</v>
      </c>
    </row>
    <row r="31" spans="1:3" x14ac:dyDescent="0.3">
      <c r="A31">
        <v>30</v>
      </c>
      <c r="B31" t="s">
        <v>31</v>
      </c>
      <c r="C31" t="str">
        <f>HYPERLINK("https://talan.bank.gov.ua/get-user-certificate/JgJknLZiqdcS9pqcBmlN","Завантажити сертифікат")</f>
        <v>Завантажити сертифікат</v>
      </c>
    </row>
    <row r="32" spans="1:3" x14ac:dyDescent="0.3">
      <c r="A32">
        <v>31</v>
      </c>
      <c r="B32" t="s">
        <v>32</v>
      </c>
      <c r="C32" t="str">
        <f>HYPERLINK("https://talan.bank.gov.ua/get-user-certificate/JgJknHL1rfXA_If-Bc8F","Завантажити сертифікат")</f>
        <v>Завантажити сертифікат</v>
      </c>
    </row>
    <row r="33" spans="1:3" x14ac:dyDescent="0.3">
      <c r="A33">
        <v>32</v>
      </c>
      <c r="B33" t="s">
        <v>33</v>
      </c>
      <c r="C33" t="str">
        <f>HYPERLINK("https://talan.bank.gov.ua/get-user-certificate/JgJknUAXz3kUxY0UOaSt","Завантажити сертифікат")</f>
        <v>Завантажити сертифікат</v>
      </c>
    </row>
    <row r="34" spans="1:3" x14ac:dyDescent="0.3">
      <c r="A34">
        <v>33</v>
      </c>
      <c r="B34" t="s">
        <v>34</v>
      </c>
      <c r="C34" t="str">
        <f>HYPERLINK("https://talan.bank.gov.ua/get-user-certificate/JgJkn2lYAJtGB76AM0Cm","Завантажити сертифікат")</f>
        <v>Завантажити сертифікат</v>
      </c>
    </row>
    <row r="35" spans="1:3" x14ac:dyDescent="0.3">
      <c r="A35">
        <v>34</v>
      </c>
      <c r="B35" t="s">
        <v>35</v>
      </c>
      <c r="C35" t="str">
        <f>HYPERLINK("https://talan.bank.gov.ua/get-user-certificate/JgJknO-sdfnmXEL7WnjN","Завантажити сертифікат")</f>
        <v>Завантажити сертифікат</v>
      </c>
    </row>
    <row r="36" spans="1:3" x14ac:dyDescent="0.3">
      <c r="A36">
        <v>35</v>
      </c>
      <c r="B36" t="s">
        <v>36</v>
      </c>
      <c r="C36" t="str">
        <f>HYPERLINK("https://talan.bank.gov.ua/get-user-certificate/JgJknIx_Vkf0ztFfxDuY","Завантажити сертифікат")</f>
        <v>Завантажити сертифікат</v>
      </c>
    </row>
    <row r="37" spans="1:3" x14ac:dyDescent="0.3">
      <c r="A37">
        <v>36</v>
      </c>
      <c r="B37" t="s">
        <v>37</v>
      </c>
      <c r="C37" t="str">
        <f>HYPERLINK("https://talan.bank.gov.ua/get-user-certificate/JgJknlA58tXkqkUDbAOV","Завантажити сертифікат")</f>
        <v>Завантажити сертифікат</v>
      </c>
    </row>
    <row r="38" spans="1:3" x14ac:dyDescent="0.3">
      <c r="A38">
        <v>37</v>
      </c>
      <c r="B38" t="s">
        <v>38</v>
      </c>
      <c r="C38" t="str">
        <f>HYPERLINK("https://talan.bank.gov.ua/get-user-certificate/JgJknBDe8GcvPkj5zQRO","Завантажити сертифікат")</f>
        <v>Завантажити сертифікат</v>
      </c>
    </row>
    <row r="39" spans="1:3" x14ac:dyDescent="0.3">
      <c r="A39">
        <v>38</v>
      </c>
      <c r="B39" t="s">
        <v>39</v>
      </c>
      <c r="C39" t="str">
        <f>HYPERLINK("https://talan.bank.gov.ua/get-user-certificate/JgJknceOIHhltVG-APCf","Завантажити сертифікат")</f>
        <v>Завантажити сертифікат</v>
      </c>
    </row>
    <row r="40" spans="1:3" x14ac:dyDescent="0.3">
      <c r="A40">
        <v>39</v>
      </c>
      <c r="B40" t="s">
        <v>40</v>
      </c>
      <c r="C40" t="str">
        <f>HYPERLINK("https://talan.bank.gov.ua/get-user-certificate/JgJknEu9t0BhIzHmbhDv","Завантажити сертифікат")</f>
        <v>Завантажити сертифікат</v>
      </c>
    </row>
    <row r="41" spans="1:3" x14ac:dyDescent="0.3">
      <c r="A41">
        <v>40</v>
      </c>
      <c r="B41" t="s">
        <v>41</v>
      </c>
      <c r="C41" t="str">
        <f>HYPERLINK("https://talan.bank.gov.ua/get-user-certificate/JgJknkgC5x3Dd69N6v0s","Завантажити сертифікат")</f>
        <v>Завантажити сертифікат</v>
      </c>
    </row>
    <row r="42" spans="1:3" x14ac:dyDescent="0.3">
      <c r="A42">
        <v>41</v>
      </c>
      <c r="B42" t="s">
        <v>42</v>
      </c>
      <c r="C42" t="str">
        <f>HYPERLINK("https://talan.bank.gov.ua/get-user-certificate/JgJknrSoRXsdlTdOXMAW","Завантажити сертифікат")</f>
        <v>Завантажити сертифікат</v>
      </c>
    </row>
    <row r="43" spans="1:3" x14ac:dyDescent="0.3">
      <c r="A43">
        <v>42</v>
      </c>
      <c r="B43" t="s">
        <v>43</v>
      </c>
      <c r="C43" t="str">
        <f>HYPERLINK("https://talan.bank.gov.ua/get-user-certificate/JgJkn_-nTihZGFj0meHK","Завантажити сертифікат")</f>
        <v>Завантажити сертифікат</v>
      </c>
    </row>
    <row r="44" spans="1:3" x14ac:dyDescent="0.3">
      <c r="A44">
        <v>43</v>
      </c>
      <c r="B44" t="s">
        <v>44</v>
      </c>
      <c r="C44" t="str">
        <f>HYPERLINK("https://talan.bank.gov.ua/get-user-certificate/JgJknGSlxtp6TlFTqXZN","Завантажити сертифікат")</f>
        <v>Завантажити сертифікат</v>
      </c>
    </row>
    <row r="45" spans="1:3" x14ac:dyDescent="0.3">
      <c r="A45">
        <v>44</v>
      </c>
      <c r="B45" t="s">
        <v>45</v>
      </c>
      <c r="C45" t="str">
        <f>HYPERLINK("https://talan.bank.gov.ua/get-user-certificate/JgJkn8Pj774zZq5crwAL","Завантажити сертифікат")</f>
        <v>Завантажити сертифікат</v>
      </c>
    </row>
    <row r="46" spans="1:3" x14ac:dyDescent="0.3">
      <c r="A46">
        <v>45</v>
      </c>
      <c r="B46" t="s">
        <v>46</v>
      </c>
      <c r="C46" t="str">
        <f>HYPERLINK("https://talan.bank.gov.ua/get-user-certificate/JgJknlHAzlY2wh56u4k9","Завантажити сертифікат")</f>
        <v>Завантажити сертифікат</v>
      </c>
    </row>
    <row r="47" spans="1:3" x14ac:dyDescent="0.3">
      <c r="A47">
        <v>46</v>
      </c>
      <c r="B47" t="s">
        <v>47</v>
      </c>
      <c r="C47" t="str">
        <f>HYPERLINK("https://talan.bank.gov.ua/get-user-certificate/JgJknU6T7rwtG9oHkZCl","Завантажити сертифікат")</f>
        <v>Завантажити сертифікат</v>
      </c>
    </row>
    <row r="48" spans="1:3" x14ac:dyDescent="0.3">
      <c r="A48">
        <v>47</v>
      </c>
      <c r="B48" t="s">
        <v>48</v>
      </c>
      <c r="C48" t="str">
        <f>HYPERLINK("https://talan.bank.gov.ua/get-user-certificate/JgJknJzvxvac8M7dg3qg","Завантажити сертифікат")</f>
        <v>Завантажити сертифікат</v>
      </c>
    </row>
    <row r="49" spans="1:3" x14ac:dyDescent="0.3">
      <c r="A49">
        <v>48</v>
      </c>
      <c r="B49" t="s">
        <v>49</v>
      </c>
      <c r="C49" t="str">
        <f>HYPERLINK("https://talan.bank.gov.ua/get-user-certificate/JgJknfr_SNxCgC0I-E6p","Завантажити сертифікат")</f>
        <v>Завантажити сертифікат</v>
      </c>
    </row>
    <row r="50" spans="1:3" x14ac:dyDescent="0.3">
      <c r="A50">
        <v>49</v>
      </c>
      <c r="B50" t="s">
        <v>50</v>
      </c>
      <c r="C50" t="str">
        <f>HYPERLINK("https://talan.bank.gov.ua/get-user-certificate/JgJknjt1D7FqNjClPVZG","Завантажити сертифікат")</f>
        <v>Завантажити сертифікат</v>
      </c>
    </row>
    <row r="51" spans="1:3" x14ac:dyDescent="0.3">
      <c r="A51">
        <v>50</v>
      </c>
      <c r="B51" t="s">
        <v>51</v>
      </c>
      <c r="C51" t="str">
        <f>HYPERLINK("https://talan.bank.gov.ua/get-user-certificate/JgJknB7TZk5i6Nc_I0j8","Завантажити сертифікат")</f>
        <v>Завантажити сертифікат</v>
      </c>
    </row>
    <row r="52" spans="1:3" x14ac:dyDescent="0.3">
      <c r="A52">
        <v>51</v>
      </c>
      <c r="B52" t="s">
        <v>52</v>
      </c>
      <c r="C52" t="str">
        <f>HYPERLINK("https://talan.bank.gov.ua/get-user-certificate/JgJkno5S2HGR3Ci9SOj7","Завантажити сертифікат")</f>
        <v>Завантажити сертифікат</v>
      </c>
    </row>
    <row r="53" spans="1:3" x14ac:dyDescent="0.3">
      <c r="A53">
        <v>52</v>
      </c>
      <c r="B53" t="s">
        <v>53</v>
      </c>
      <c r="C53" t="str">
        <f>HYPERLINK("https://talan.bank.gov.ua/get-user-certificate/JgJkn7jXQqKcMUfH-Si3","Завантажити сертифікат")</f>
        <v>Завантажити сертифікат</v>
      </c>
    </row>
    <row r="54" spans="1:3" x14ac:dyDescent="0.3">
      <c r="A54">
        <v>53</v>
      </c>
      <c r="B54" t="s">
        <v>54</v>
      </c>
      <c r="C54" t="str">
        <f>HYPERLINK("https://talan.bank.gov.ua/get-user-certificate/JgJknppoagJNRe13E669","Завантажити сертифікат")</f>
        <v>Завантажити сертифікат</v>
      </c>
    </row>
    <row r="55" spans="1:3" x14ac:dyDescent="0.3">
      <c r="A55">
        <v>54</v>
      </c>
      <c r="B55" t="s">
        <v>55</v>
      </c>
      <c r="C55" t="str">
        <f>HYPERLINK("https://talan.bank.gov.ua/get-user-certificate/JgJknL1rTtUpOuqthO_Q","Завантажити сертифікат")</f>
        <v>Завантажити сертифікат</v>
      </c>
    </row>
    <row r="56" spans="1:3" x14ac:dyDescent="0.3">
      <c r="A56">
        <v>55</v>
      </c>
      <c r="B56" t="s">
        <v>56</v>
      </c>
      <c r="C56" t="str">
        <f>HYPERLINK("https://talan.bank.gov.ua/get-user-certificate/JgJknPtWZuY6aWhfRKFK","Завантажити сертифікат")</f>
        <v>Завантажити сертифікат</v>
      </c>
    </row>
    <row r="57" spans="1:3" x14ac:dyDescent="0.3">
      <c r="A57">
        <v>56</v>
      </c>
      <c r="B57" t="s">
        <v>57</v>
      </c>
      <c r="C57" t="str">
        <f>HYPERLINK("https://talan.bank.gov.ua/get-user-certificate/JgJknlqqfOcRzqaYEZfv","Завантажити сертифікат")</f>
        <v>Завантажити сертифікат</v>
      </c>
    </row>
    <row r="58" spans="1:3" x14ac:dyDescent="0.3">
      <c r="A58">
        <v>57</v>
      </c>
      <c r="B58" t="s">
        <v>58</v>
      </c>
      <c r="C58" t="str">
        <f>HYPERLINK("https://talan.bank.gov.ua/get-user-certificate/JgJknvqw4R5798Y5uEQH","Завантажити сертифікат")</f>
        <v>Завантажити сертифікат</v>
      </c>
    </row>
    <row r="59" spans="1:3" x14ac:dyDescent="0.3">
      <c r="A59">
        <v>58</v>
      </c>
      <c r="B59" t="s">
        <v>59</v>
      </c>
      <c r="C59" t="str">
        <f>HYPERLINK("https://talan.bank.gov.ua/get-user-certificate/JgJkneewSusC4rOw9hHW","Завантажити сертифікат")</f>
        <v>Завантажити сертифікат</v>
      </c>
    </row>
    <row r="60" spans="1:3" x14ac:dyDescent="0.3">
      <c r="A60">
        <v>59</v>
      </c>
      <c r="B60" t="s">
        <v>60</v>
      </c>
      <c r="C60" t="str">
        <f>HYPERLINK("https://talan.bank.gov.ua/get-user-certificate/JgJknQmHCA_MXImF61lx","Завантажити сертифікат")</f>
        <v>Завантажити сертифікат</v>
      </c>
    </row>
    <row r="61" spans="1:3" x14ac:dyDescent="0.3">
      <c r="A61">
        <v>60</v>
      </c>
      <c r="B61" t="s">
        <v>61</v>
      </c>
      <c r="C61" t="str">
        <f>HYPERLINK("https://talan.bank.gov.ua/get-user-certificate/JgJknDskbieEJCO9AG_G","Завантажити сертифікат")</f>
        <v>Завантажити сертифікат</v>
      </c>
    </row>
    <row r="62" spans="1:3" x14ac:dyDescent="0.3">
      <c r="A62">
        <v>61</v>
      </c>
      <c r="B62" t="s">
        <v>62</v>
      </c>
      <c r="C62" t="str">
        <f>HYPERLINK("https://talan.bank.gov.ua/get-user-certificate/JgJknQVBK-WuHP62s3Yh","Завантажити сертифікат")</f>
        <v>Завантажити сертифікат</v>
      </c>
    </row>
    <row r="63" spans="1:3" x14ac:dyDescent="0.3">
      <c r="A63">
        <v>62</v>
      </c>
      <c r="B63" t="s">
        <v>63</v>
      </c>
      <c r="C63" t="str">
        <f>HYPERLINK("https://talan.bank.gov.ua/get-user-certificate/JgJkn7KPeITAEDuc-qDr","Завантажити сертифікат")</f>
        <v>Завантажити сертифікат</v>
      </c>
    </row>
    <row r="64" spans="1:3" x14ac:dyDescent="0.3">
      <c r="A64">
        <v>63</v>
      </c>
      <c r="B64" t="s">
        <v>64</v>
      </c>
      <c r="C64" t="str">
        <f>HYPERLINK("https://talan.bank.gov.ua/get-user-certificate/JgJknwHdXXdRN4yDXifA","Завантажити сертифікат")</f>
        <v>Завантажити сертифікат</v>
      </c>
    </row>
    <row r="65" spans="1:3" x14ac:dyDescent="0.3">
      <c r="A65">
        <v>64</v>
      </c>
      <c r="B65" t="s">
        <v>65</v>
      </c>
      <c r="C65" t="str">
        <f>HYPERLINK("https://talan.bank.gov.ua/get-user-certificate/JgJknf4OX_1qQEiNPY6_","Завантажити сертифікат")</f>
        <v>Завантажити сертифікат</v>
      </c>
    </row>
    <row r="66" spans="1:3" x14ac:dyDescent="0.3">
      <c r="A66">
        <v>65</v>
      </c>
      <c r="B66" t="s">
        <v>66</v>
      </c>
      <c r="C66" t="str">
        <f>HYPERLINK("https://talan.bank.gov.ua/get-user-certificate/JgJknObhgSvDcpZuv5Jp","Завантажити сертифікат")</f>
        <v>Завантажити сертифікат</v>
      </c>
    </row>
    <row r="67" spans="1:3" x14ac:dyDescent="0.3">
      <c r="A67">
        <v>66</v>
      </c>
      <c r="B67" t="s">
        <v>67</v>
      </c>
      <c r="C67" t="str">
        <f>HYPERLINK("https://talan.bank.gov.ua/get-user-certificate/JgJknboDK8p4nbTA55d9","Завантажити сертифікат")</f>
        <v>Завантажити сертифікат</v>
      </c>
    </row>
    <row r="68" spans="1:3" x14ac:dyDescent="0.3">
      <c r="A68">
        <v>67</v>
      </c>
      <c r="B68" t="s">
        <v>68</v>
      </c>
      <c r="C68" t="str">
        <f>HYPERLINK("https://talan.bank.gov.ua/get-user-certificate/JgJkn66Ov_el0rwhMeYH","Завантажити сертифікат")</f>
        <v>Завантажити сертифікат</v>
      </c>
    </row>
    <row r="69" spans="1:3" x14ac:dyDescent="0.3">
      <c r="A69">
        <v>68</v>
      </c>
      <c r="B69" t="s">
        <v>69</v>
      </c>
      <c r="C69" t="str">
        <f>HYPERLINK("https://talan.bank.gov.ua/get-user-certificate/JgJknniee1SWM9kjEHdx","Завантажити сертифікат")</f>
        <v>Завантажити сертифікат</v>
      </c>
    </row>
    <row r="70" spans="1:3" x14ac:dyDescent="0.3">
      <c r="A70">
        <v>69</v>
      </c>
      <c r="B70" t="s">
        <v>70</v>
      </c>
      <c r="C70" t="str">
        <f>HYPERLINK("https://talan.bank.gov.ua/get-user-certificate/JgJkn-jKnATzB5g-KSAd","Завантажити сертифікат")</f>
        <v>Завантажити сертифікат</v>
      </c>
    </row>
    <row r="71" spans="1:3" x14ac:dyDescent="0.3">
      <c r="A71">
        <v>70</v>
      </c>
      <c r="B71" t="s">
        <v>71</v>
      </c>
      <c r="C71" t="str">
        <f>HYPERLINK("https://talan.bank.gov.ua/get-user-certificate/JgJkncQrnOXlfp33vGx1","Завантажити сертифікат")</f>
        <v>Завантажити сертифікат</v>
      </c>
    </row>
    <row r="72" spans="1:3" x14ac:dyDescent="0.3">
      <c r="A72">
        <v>71</v>
      </c>
      <c r="B72" t="s">
        <v>72</v>
      </c>
      <c r="C72" t="str">
        <f>HYPERLINK("https://talan.bank.gov.ua/get-user-certificate/JgJknupD3kD7zEwM1zzN","Завантажити сертифікат")</f>
        <v>Завантажити сертифікат</v>
      </c>
    </row>
    <row r="73" spans="1:3" x14ac:dyDescent="0.3">
      <c r="A73">
        <v>72</v>
      </c>
      <c r="B73" t="s">
        <v>73</v>
      </c>
      <c r="C73" t="str">
        <f>HYPERLINK("https://talan.bank.gov.ua/get-user-certificate/JgJknko8cFeztLZhCgIJ","Завантажити сертифікат")</f>
        <v>Завантажити сертифікат</v>
      </c>
    </row>
    <row r="74" spans="1:3" x14ac:dyDescent="0.3">
      <c r="A74">
        <v>73</v>
      </c>
      <c r="B74" t="s">
        <v>74</v>
      </c>
      <c r="C74" t="str">
        <f>HYPERLINK("https://talan.bank.gov.ua/get-user-certificate/JgJknHTdvMsjOZ5gYSTR","Завантажити сертифікат")</f>
        <v>Завантажити сертифікат</v>
      </c>
    </row>
    <row r="75" spans="1:3" x14ac:dyDescent="0.3">
      <c r="A75">
        <v>74</v>
      </c>
      <c r="B75" t="s">
        <v>75</v>
      </c>
      <c r="C75" t="str">
        <f>HYPERLINK("https://talan.bank.gov.ua/get-user-certificate/JgJknLtEFdPqT1Cxp_CA","Завантажити сертифікат")</f>
        <v>Завантажити сертифікат</v>
      </c>
    </row>
    <row r="76" spans="1:3" x14ac:dyDescent="0.3">
      <c r="A76">
        <v>75</v>
      </c>
      <c r="B76" t="s">
        <v>76</v>
      </c>
      <c r="C76" t="str">
        <f>HYPERLINK("https://talan.bank.gov.ua/get-user-certificate/JgJknKCKfq0QEvMKpRhL","Завантажити сертифікат")</f>
        <v>Завантажити сертифікат</v>
      </c>
    </row>
    <row r="77" spans="1:3" x14ac:dyDescent="0.3">
      <c r="A77">
        <v>76</v>
      </c>
      <c r="B77" t="s">
        <v>77</v>
      </c>
      <c r="C77" t="str">
        <f>HYPERLINK("https://talan.bank.gov.ua/get-user-certificate/JgJkn1zUi2UubsTL0KNN","Завантажити сертифікат")</f>
        <v>Завантажити сертифікат</v>
      </c>
    </row>
    <row r="78" spans="1:3" x14ac:dyDescent="0.3">
      <c r="A78">
        <v>77</v>
      </c>
      <c r="B78" t="s">
        <v>78</v>
      </c>
      <c r="C78" t="str">
        <f>HYPERLINK("https://talan.bank.gov.ua/get-user-certificate/JgJknikotbrSavyRufBP","Завантажити сертифікат")</f>
        <v>Завантажити сертифікат</v>
      </c>
    </row>
    <row r="79" spans="1:3" x14ac:dyDescent="0.3">
      <c r="A79">
        <v>78</v>
      </c>
      <c r="B79" t="s">
        <v>79</v>
      </c>
      <c r="C79" t="str">
        <f>HYPERLINK("https://talan.bank.gov.ua/get-user-certificate/JgJknstQzoE3mOU-Bd6a","Завантажити сертифікат")</f>
        <v>Завантажити сертифікат</v>
      </c>
    </row>
    <row r="80" spans="1:3" x14ac:dyDescent="0.3">
      <c r="A80">
        <v>79</v>
      </c>
      <c r="B80" t="s">
        <v>80</v>
      </c>
      <c r="C80" t="str">
        <f>HYPERLINK("https://talan.bank.gov.ua/get-user-certificate/JgJknVC6xnPnQMm4OGPR","Завантажити сертифікат")</f>
        <v>Завантажити сертифікат</v>
      </c>
    </row>
    <row r="81" spans="1:3" x14ac:dyDescent="0.3">
      <c r="A81">
        <v>80</v>
      </c>
      <c r="B81" t="s">
        <v>81</v>
      </c>
      <c r="C81" t="str">
        <f>HYPERLINK("https://talan.bank.gov.ua/get-user-certificate/JgJkn-nxKWi-kOx5s3Sf","Завантажити сертифікат")</f>
        <v>Завантажити сертифікат</v>
      </c>
    </row>
    <row r="82" spans="1:3" x14ac:dyDescent="0.3">
      <c r="A82">
        <v>81</v>
      </c>
      <c r="B82" t="s">
        <v>82</v>
      </c>
      <c r="C82" t="str">
        <f>HYPERLINK("https://talan.bank.gov.ua/get-user-certificate/JgJkn_vlfiKZE30Wuygg","Завантажити сертифікат")</f>
        <v>Завантажити сертифікат</v>
      </c>
    </row>
    <row r="83" spans="1:3" x14ac:dyDescent="0.3">
      <c r="A83">
        <v>82</v>
      </c>
      <c r="B83" t="s">
        <v>83</v>
      </c>
      <c r="C83" t="str">
        <f>HYPERLINK("https://talan.bank.gov.ua/get-user-certificate/JgJkn7BdQP_rjJJIrPsm","Завантажити сертифікат")</f>
        <v>Завантажити сертифікат</v>
      </c>
    </row>
    <row r="84" spans="1:3" x14ac:dyDescent="0.3">
      <c r="A84">
        <v>83</v>
      </c>
      <c r="B84" t="s">
        <v>84</v>
      </c>
      <c r="C84" t="str">
        <f>HYPERLINK("https://talan.bank.gov.ua/get-user-certificate/JgJknXj06rKvPcuzeVOb","Завантажити сертифікат")</f>
        <v>Завантажити сертифікат</v>
      </c>
    </row>
    <row r="85" spans="1:3" x14ac:dyDescent="0.3">
      <c r="A85">
        <v>84</v>
      </c>
      <c r="B85" t="s">
        <v>85</v>
      </c>
      <c r="C85" t="str">
        <f>HYPERLINK("https://talan.bank.gov.ua/get-user-certificate/JgJkn6wQ-3GQwA_3ozBq","Завантажити сертифікат")</f>
        <v>Завантажити сертифікат</v>
      </c>
    </row>
    <row r="86" spans="1:3" x14ac:dyDescent="0.3">
      <c r="A86">
        <v>85</v>
      </c>
      <c r="B86" t="s">
        <v>86</v>
      </c>
      <c r="C86" t="str">
        <f>HYPERLINK("https://talan.bank.gov.ua/get-user-certificate/JgJknyPcsBipkh4W58UP","Завантажити сертифікат")</f>
        <v>Завантажити сертифікат</v>
      </c>
    </row>
    <row r="87" spans="1:3" x14ac:dyDescent="0.3">
      <c r="A87">
        <v>86</v>
      </c>
      <c r="B87" t="s">
        <v>87</v>
      </c>
      <c r="C87" t="str">
        <f>HYPERLINK("https://talan.bank.gov.ua/get-user-certificate/JgJknHkBlifayB3grPza","Завантажити сертифікат")</f>
        <v>Завантажити сертифікат</v>
      </c>
    </row>
    <row r="88" spans="1:3" x14ac:dyDescent="0.3">
      <c r="A88">
        <v>87</v>
      </c>
      <c r="B88" t="s">
        <v>88</v>
      </c>
      <c r="C88" t="str">
        <f>HYPERLINK("https://talan.bank.gov.ua/get-user-certificate/JgJkn2ARIZgijPKhzRC1","Завантажити сертифікат")</f>
        <v>Завантажити сертифікат</v>
      </c>
    </row>
    <row r="89" spans="1:3" x14ac:dyDescent="0.3">
      <c r="A89">
        <v>88</v>
      </c>
      <c r="B89" t="s">
        <v>89</v>
      </c>
      <c r="C89" t="str">
        <f>HYPERLINK("https://talan.bank.gov.ua/get-user-certificate/JgJkng5Cc_vml2cxsi0M","Завантажити сертифікат")</f>
        <v>Завантажити сертифікат</v>
      </c>
    </row>
    <row r="90" spans="1:3" x14ac:dyDescent="0.3">
      <c r="A90">
        <v>89</v>
      </c>
      <c r="B90" t="s">
        <v>90</v>
      </c>
      <c r="C90" t="str">
        <f>HYPERLINK("https://talan.bank.gov.ua/get-user-certificate/JgJknodPrrWq_eUrodsd","Завантажити сертифікат")</f>
        <v>Завантажити сертифікат</v>
      </c>
    </row>
    <row r="91" spans="1:3" x14ac:dyDescent="0.3">
      <c r="A91">
        <v>90</v>
      </c>
      <c r="B91" t="s">
        <v>91</v>
      </c>
      <c r="C91" t="str">
        <f>HYPERLINK("https://talan.bank.gov.ua/get-user-certificate/JgJknCEfaLZevLACcyFE","Завантажити сертифікат")</f>
        <v>Завантажити сертифікат</v>
      </c>
    </row>
    <row r="92" spans="1:3" x14ac:dyDescent="0.3">
      <c r="A92">
        <v>91</v>
      </c>
      <c r="B92" t="s">
        <v>92</v>
      </c>
      <c r="C92" t="str">
        <f>HYPERLINK("https://talan.bank.gov.ua/get-user-certificate/JgJknaJUSXWY_tqUSjVJ","Завантажити сертифікат")</f>
        <v>Завантажити сертифікат</v>
      </c>
    </row>
    <row r="93" spans="1:3" x14ac:dyDescent="0.3">
      <c r="A93">
        <v>92</v>
      </c>
      <c r="B93" t="s">
        <v>94</v>
      </c>
      <c r="C93" t="str">
        <f>HYPERLINK("https://talan.bank.gov.ua/get-user-certificate/rC1ucaweSf8tq4eqLJmk","Завантажити сертифікат")</f>
        <v>Завантажити сертифікат</v>
      </c>
    </row>
    <row r="94" spans="1:3" x14ac:dyDescent="0.3">
      <c r="A94">
        <v>93</v>
      </c>
      <c r="B94" t="s">
        <v>95</v>
      </c>
      <c r="C94" t="str">
        <f>HYPERLINK("https://talan.bank.gov.ua/get-user-certificate/rC1ucEuZKzOVbkbYOYHT","Завантажити сертифікат")</f>
        <v>Завантажити сертифікат</v>
      </c>
    </row>
    <row r="95" spans="1:3" x14ac:dyDescent="0.3">
      <c r="A95">
        <v>94</v>
      </c>
      <c r="B95" t="s">
        <v>96</v>
      </c>
      <c r="C95" t="str">
        <f>HYPERLINK("https://talan.bank.gov.ua/get-user-certificate/8XUsqmxoJSmonyHYGLIw","Завантажити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2023-10-19T07:49:09Z</dcterms:created>
  <dcterms:modified xsi:type="dcterms:W3CDTF">2023-11-08T09:04:48Z</dcterms:modified>
  <cp:category/>
</cp:coreProperties>
</file>