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обочі файли\День Заощаджень\2024\Конкурси_нагородження\Для початкових класів\Переможці\"/>
    </mc:Choice>
  </mc:AlternateContent>
  <bookViews>
    <workbookView xWindow="0" yWindow="0" windowWidth="19368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<sst xmlns="http://schemas.openxmlformats.org/spreadsheetml/2006/main" count="68" uniqueCount="61">
  <si>
    <t>Посилання на сертифікат</t>
  </si>
  <si>
    <t>WS24_0021</t>
  </si>
  <si>
    <t>Резніченко Ілля</t>
  </si>
  <si>
    <t>Криворізька гімназія №74 Криворізької міської ради</t>
  </si>
  <si>
    <t>WS24_0022</t>
  </si>
  <si>
    <t>Коваленко Діана</t>
  </si>
  <si>
    <t>КЗ " Вінницький ліцей №20"</t>
  </si>
  <si>
    <t>WS24_0023</t>
  </si>
  <si>
    <t>Борисова Кіра</t>
  </si>
  <si>
    <t>Гімназія з дошкільним підрозділом Калинівської міської ради</t>
  </si>
  <si>
    <t>WS24_0024</t>
  </si>
  <si>
    <t>Шкарупа Єлизавета</t>
  </si>
  <si>
    <t>WS24_0025</t>
  </si>
  <si>
    <t>Дворецька Сніжана</t>
  </si>
  <si>
    <t>WS24_0026</t>
  </si>
  <si>
    <t>Лобода Матвійко</t>
  </si>
  <si>
    <t>Ліцей №1 імені Петра Калнишевського</t>
  </si>
  <si>
    <t>WS24_0027</t>
  </si>
  <si>
    <t>Мороз Ліза</t>
  </si>
  <si>
    <t>Ліцей № 6</t>
  </si>
  <si>
    <t>WS24_0028</t>
  </si>
  <si>
    <t>Хілько Мирослава</t>
  </si>
  <si>
    <t>Ніжинська гімназія №14</t>
  </si>
  <si>
    <t>WS24_0029</t>
  </si>
  <si>
    <t>Побережець Владислав</t>
  </si>
  <si>
    <t>WS24_0030</t>
  </si>
  <si>
    <t>Осейчук Міра</t>
  </si>
  <si>
    <t>Богданівський ліцей Богданівської сільської ради</t>
  </si>
  <si>
    <t>WS24_0031</t>
  </si>
  <si>
    <t>Хромова Еліна</t>
  </si>
  <si>
    <t>ТПШ "Ерудит"</t>
  </si>
  <si>
    <t>WS24_0032</t>
  </si>
  <si>
    <t>Шатіло Володимир</t>
  </si>
  <si>
    <t>Ліцей №89</t>
  </si>
  <si>
    <t>WS24_0033</t>
  </si>
  <si>
    <t>Ковшик Аліна</t>
  </si>
  <si>
    <t>Саратський ліцей</t>
  </si>
  <si>
    <t>WS24_0034</t>
  </si>
  <si>
    <t>Буярський Тимофій</t>
  </si>
  <si>
    <t>WS24_0035</t>
  </si>
  <si>
    <t>Жижелєва Софія</t>
  </si>
  <si>
    <t>WS24_0036</t>
  </si>
  <si>
    <t>Романишин Олеся</t>
  </si>
  <si>
    <t>WS24_0037</t>
  </si>
  <si>
    <t>Парфенова Катерина</t>
  </si>
  <si>
    <t>WS24_0038</t>
  </si>
  <si>
    <t>Мальон Тимофій</t>
  </si>
  <si>
    <t xml:space="preserve">Долинський ліцей "Науковий" </t>
  </si>
  <si>
    <t>WS24_0039</t>
  </si>
  <si>
    <t>Абдулаєва Катерина</t>
  </si>
  <si>
    <t>КЗ "Класична гімназія Кропивницької міської ради"</t>
  </si>
  <si>
    <t>WS24_0040</t>
  </si>
  <si>
    <t>Пилипенко Ангеліна</t>
  </si>
  <si>
    <t>Лебедівська гімназія Пірнівської сільської ради</t>
  </si>
  <si>
    <t>WS24_0041</t>
  </si>
  <si>
    <t>Остапчук Вікторія</t>
  </si>
  <si>
    <t>Дистанційна школа "Оптіма"</t>
  </si>
  <si>
    <t>№ з/п</t>
  </si>
  <si>
    <t>Номер сертифіката</t>
  </si>
  <si>
    <t>Переможці</t>
  </si>
  <si>
    <t>Навчальний  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</si>
</sst>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kFv4hDtbnizCzvnRflI9" TargetMode="External"/><Relationship Id="rId13" Type="http://schemas.openxmlformats.org/officeDocument/2006/relationships/hyperlink" Target="https://talan.bank.gov.ua/get-user-certificate/kFv4h_QwHO3akLj5lTkd" TargetMode="External"/><Relationship Id="rId18" Type="http://schemas.openxmlformats.org/officeDocument/2006/relationships/hyperlink" Target="https://talan.bank.gov.ua/get-user-certificate/kFv4h6bHH5mR7DwKJRaz" TargetMode="External"/><Relationship Id="rId3" Type="http://schemas.openxmlformats.org/officeDocument/2006/relationships/hyperlink" Target="https://talan.bank.gov.ua/get-user-certificate/kFv4hcQ2fJhQCU3ri-OJ" TargetMode="External"/><Relationship Id="rId21" Type="http://schemas.openxmlformats.org/officeDocument/2006/relationships/hyperlink" Target="https://talan.bank.gov.ua/get-user-certificate/kFv4hrY7G7QiXeY17PGI" TargetMode="External"/><Relationship Id="rId7" Type="http://schemas.openxmlformats.org/officeDocument/2006/relationships/hyperlink" Target="https://talan.bank.gov.ua/get-user-certificate/kFv4hER8i1ZL0Jd5yBtn" TargetMode="External"/><Relationship Id="rId12" Type="http://schemas.openxmlformats.org/officeDocument/2006/relationships/hyperlink" Target="https://talan.bank.gov.ua/get-user-certificate/kFv4hSaCvtZsIbzqnDy9" TargetMode="External"/><Relationship Id="rId17" Type="http://schemas.openxmlformats.org/officeDocument/2006/relationships/hyperlink" Target="https://talan.bank.gov.ua/get-user-certificate/kFv4hEH4MejJeaSdEXOH" TargetMode="External"/><Relationship Id="rId2" Type="http://schemas.openxmlformats.org/officeDocument/2006/relationships/hyperlink" Target="https://talan.bank.gov.ua/get-user-certificate/kFv4hk7jiikVdH-lwIhb" TargetMode="External"/><Relationship Id="rId16" Type="http://schemas.openxmlformats.org/officeDocument/2006/relationships/hyperlink" Target="https://talan.bank.gov.ua/get-user-certificate/kFv4h06HGRpJdm7scofe" TargetMode="External"/><Relationship Id="rId20" Type="http://schemas.openxmlformats.org/officeDocument/2006/relationships/hyperlink" Target="https://talan.bank.gov.ua/get-user-certificate/kFv4hsOG1IgAJedZ8B4C" TargetMode="External"/><Relationship Id="rId1" Type="http://schemas.openxmlformats.org/officeDocument/2006/relationships/hyperlink" Target="https://talan.bank.gov.ua/get-user-certificate/kFv4hjYI1pkTqF7zIxGh" TargetMode="External"/><Relationship Id="rId6" Type="http://schemas.openxmlformats.org/officeDocument/2006/relationships/hyperlink" Target="https://talan.bank.gov.ua/get-user-certificate/kFv4hvEKESHoZeU0C9_w" TargetMode="External"/><Relationship Id="rId11" Type="http://schemas.openxmlformats.org/officeDocument/2006/relationships/hyperlink" Target="https://talan.bank.gov.ua/get-user-certificate/kFv4h3E3sCeOFbVtYBu4" TargetMode="External"/><Relationship Id="rId5" Type="http://schemas.openxmlformats.org/officeDocument/2006/relationships/hyperlink" Target="https://talan.bank.gov.ua/get-user-certificate/kFv4h2f9k7-caj9IxpHN" TargetMode="External"/><Relationship Id="rId15" Type="http://schemas.openxmlformats.org/officeDocument/2006/relationships/hyperlink" Target="https://talan.bank.gov.ua/get-user-certificate/kFv4hgNsuqYktSUt2_oO" TargetMode="External"/><Relationship Id="rId10" Type="http://schemas.openxmlformats.org/officeDocument/2006/relationships/hyperlink" Target="https://talan.bank.gov.ua/get-user-certificate/kFv4hTBn7J1V3md0f1V0" TargetMode="External"/><Relationship Id="rId19" Type="http://schemas.openxmlformats.org/officeDocument/2006/relationships/hyperlink" Target="https://talan.bank.gov.ua/get-user-certificate/kFv4hbDdjDGQlrYWFpGZ" TargetMode="External"/><Relationship Id="rId4" Type="http://schemas.openxmlformats.org/officeDocument/2006/relationships/hyperlink" Target="https://talan.bank.gov.ua/get-user-certificate/kFv4hyktfCdm3yMdMIG3" TargetMode="External"/><Relationship Id="rId9" Type="http://schemas.openxmlformats.org/officeDocument/2006/relationships/hyperlink" Target="https://talan.bank.gov.ua/get-user-certificate/kFv4he0OI3MHas7Z3Wbe" TargetMode="External"/><Relationship Id="rId14" Type="http://schemas.openxmlformats.org/officeDocument/2006/relationships/hyperlink" Target="https://talan.bank.gov.ua/get-user-certificate/kFv4hzImcX7xU122GW-2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4" sqref="C4"/>
    </sheetView>
  </sheetViews>
  <sheetFormatPr defaultRowHeight="14.4" x14ac:dyDescent="0.3"/>
  <cols>
    <col min="1" max="1" width="8.88671875" style="2"/>
    <col min="2" max="2" width="13.21875" style="3" customWidth="1"/>
    <col min="3" max="3" width="27.33203125" style="3" customWidth="1"/>
    <col min="4" max="4" width="59.21875" style="3" customWidth="1"/>
    <col min="5" max="5" width="22.21875" style="3" customWidth="1"/>
    <col min="6" max="16384" width="8.88671875" style="3"/>
  </cols>
  <sheetData>
    <row r="1" spans="1:5" s="1" customFormat="1" ht="28.8" x14ac:dyDescent="0.3">
      <c r="A1" s="1" t="s">
        <v>57</v>
      </c>
      <c r="B1" s="1" t="s">
        <v>58</v>
      </c>
      <c r="C1" s="1" t="s">
        <v>59</v>
      </c>
      <c r="D1" s="1" t="s">
        <v>60</v>
      </c>
      <c r="E1" s="1" t="s">
        <v>0</v>
      </c>
    </row>
    <row r="2" spans="1:5" x14ac:dyDescent="0.3">
      <c r="A2" s="2">
        <v>1</v>
      </c>
      <c r="B2" s="3" t="s">
        <v>1</v>
      </c>
      <c r="C2" s="3" t="s">
        <v>2</v>
      </c>
      <c r="D2" s="3" t="s">
        <v>3</v>
      </c>
      <c r="E2" s="3" t="str">
        <f>HYPERLINK("https://talan.bank.gov.ua/get-user-certificate/kFv4hjYI1pkTqF7zIxGh","Завантажити сертифікат")</f>
        <v>Завантажити сертифікат</v>
      </c>
    </row>
    <row r="3" spans="1:5" x14ac:dyDescent="0.3">
      <c r="A3" s="2">
        <v>2</v>
      </c>
      <c r="B3" s="3" t="s">
        <v>4</v>
      </c>
      <c r="C3" s="3" t="s">
        <v>5</v>
      </c>
      <c r="D3" s="3" t="s">
        <v>6</v>
      </c>
      <c r="E3" s="3" t="str">
        <f>HYPERLINK("https://talan.bank.gov.ua/get-user-certificate/kFv4hk7jiikVdH-lwIhb","Завантажити сертифікат")</f>
        <v>Завантажити сертифікат</v>
      </c>
    </row>
    <row r="4" spans="1:5" x14ac:dyDescent="0.3">
      <c r="A4" s="2">
        <v>3</v>
      </c>
      <c r="B4" s="3" t="s">
        <v>7</v>
      </c>
      <c r="C4" s="3" t="s">
        <v>8</v>
      </c>
      <c r="D4" s="3" t="s">
        <v>9</v>
      </c>
      <c r="E4" s="3" t="str">
        <f>HYPERLINK("https://talan.bank.gov.ua/get-user-certificate/kFv4hcQ2fJhQCU3ri-OJ","Завантажити сертифікат")</f>
        <v>Завантажити сертифікат</v>
      </c>
    </row>
    <row r="5" spans="1:5" x14ac:dyDescent="0.3">
      <c r="A5" s="2">
        <v>4</v>
      </c>
      <c r="B5" s="3" t="s">
        <v>10</v>
      </c>
      <c r="C5" s="3" t="s">
        <v>11</v>
      </c>
      <c r="D5" s="3" t="s">
        <v>3</v>
      </c>
      <c r="E5" s="3" t="str">
        <f>HYPERLINK("https://talan.bank.gov.ua/get-user-certificate/kFv4hyktfCdm3yMdMIG3","Завантажити сертифікат")</f>
        <v>Завантажити сертифікат</v>
      </c>
    </row>
    <row r="6" spans="1:5" x14ac:dyDescent="0.3">
      <c r="A6" s="2">
        <v>5</v>
      </c>
      <c r="B6" s="3" t="s">
        <v>12</v>
      </c>
      <c r="C6" s="3" t="s">
        <v>13</v>
      </c>
      <c r="D6" s="3" t="s">
        <v>6</v>
      </c>
      <c r="E6" s="3" t="str">
        <f>HYPERLINK("https://talan.bank.gov.ua/get-user-certificate/kFv4h2f9k7-caj9IxpHN","Завантажити сертифікат")</f>
        <v>Завантажити сертифікат</v>
      </c>
    </row>
    <row r="7" spans="1:5" x14ac:dyDescent="0.3">
      <c r="A7" s="2">
        <v>6</v>
      </c>
      <c r="B7" s="3" t="s">
        <v>14</v>
      </c>
      <c r="C7" s="3" t="s">
        <v>15</v>
      </c>
      <c r="D7" s="3" t="s">
        <v>16</v>
      </c>
      <c r="E7" s="3" t="str">
        <f>HYPERLINK("https://talan.bank.gov.ua/get-user-certificate/kFv4hvEKESHoZeU0C9_w","Завантажити сертифікат")</f>
        <v>Завантажити сертифікат</v>
      </c>
    </row>
    <row r="8" spans="1:5" x14ac:dyDescent="0.3">
      <c r="A8" s="2">
        <v>7</v>
      </c>
      <c r="B8" s="3" t="s">
        <v>17</v>
      </c>
      <c r="C8" s="3" t="s">
        <v>18</v>
      </c>
      <c r="D8" s="3" t="s">
        <v>19</v>
      </c>
      <c r="E8" s="3" t="str">
        <f>HYPERLINK("https://talan.bank.gov.ua/get-user-certificate/kFv4hER8i1ZL0Jd5yBtn","Завантажити сертифікат")</f>
        <v>Завантажити сертифікат</v>
      </c>
    </row>
    <row r="9" spans="1:5" x14ac:dyDescent="0.3">
      <c r="A9" s="2">
        <v>8</v>
      </c>
      <c r="B9" s="3" t="s">
        <v>20</v>
      </c>
      <c r="C9" s="3" t="s">
        <v>21</v>
      </c>
      <c r="D9" s="3" t="s">
        <v>22</v>
      </c>
      <c r="E9" s="3" t="str">
        <f>HYPERLINK("https://talan.bank.gov.ua/get-user-certificate/kFv4hDtbnizCzvnRflI9","Завантажити сертифікат")</f>
        <v>Завантажити сертифікат</v>
      </c>
    </row>
    <row r="10" spans="1:5" x14ac:dyDescent="0.3">
      <c r="A10" s="2">
        <v>9</v>
      </c>
      <c r="B10" s="3" t="s">
        <v>23</v>
      </c>
      <c r="C10" s="3" t="s">
        <v>24</v>
      </c>
      <c r="D10" s="3" t="s">
        <v>6</v>
      </c>
      <c r="E10" s="3" t="str">
        <f>HYPERLINK("https://talan.bank.gov.ua/get-user-certificate/kFv4he0OI3MHas7Z3Wbe","Завантажити сертифікат")</f>
        <v>Завантажити сертифікат</v>
      </c>
    </row>
    <row r="11" spans="1:5" x14ac:dyDescent="0.3">
      <c r="A11" s="2">
        <v>10</v>
      </c>
      <c r="B11" s="3" t="s">
        <v>25</v>
      </c>
      <c r="C11" s="3" t="s">
        <v>26</v>
      </c>
      <c r="D11" s="3" t="s">
        <v>27</v>
      </c>
      <c r="E11" s="3" t="str">
        <f>HYPERLINK("https://talan.bank.gov.ua/get-user-certificate/kFv4hTBn7J1V3md0f1V0","Завантажити сертифікат")</f>
        <v>Завантажити сертифікат</v>
      </c>
    </row>
    <row r="12" spans="1:5" x14ac:dyDescent="0.3">
      <c r="A12" s="2">
        <v>11</v>
      </c>
      <c r="B12" s="3" t="s">
        <v>28</v>
      </c>
      <c r="C12" s="3" t="s">
        <v>29</v>
      </c>
      <c r="D12" s="3" t="s">
        <v>30</v>
      </c>
      <c r="E12" s="3" t="str">
        <f>HYPERLINK("https://talan.bank.gov.ua/get-user-certificate/kFv4h3E3sCeOFbVtYBu4","Завантажити сертифікат")</f>
        <v>Завантажити сертифікат</v>
      </c>
    </row>
    <row r="13" spans="1:5" x14ac:dyDescent="0.3">
      <c r="A13" s="2">
        <v>12</v>
      </c>
      <c r="B13" s="3" t="s">
        <v>31</v>
      </c>
      <c r="C13" s="3" t="s">
        <v>32</v>
      </c>
      <c r="D13" s="3" t="s">
        <v>33</v>
      </c>
      <c r="E13" s="3" t="str">
        <f>HYPERLINK("https://talan.bank.gov.ua/get-user-certificate/kFv4hSaCvtZsIbzqnDy9","Завантажити сертифікат")</f>
        <v>Завантажити сертифікат</v>
      </c>
    </row>
    <row r="14" spans="1:5" x14ac:dyDescent="0.3">
      <c r="A14" s="2">
        <v>13</v>
      </c>
      <c r="B14" s="3" t="s">
        <v>34</v>
      </c>
      <c r="C14" s="3" t="s">
        <v>35</v>
      </c>
      <c r="D14" s="3" t="s">
        <v>36</v>
      </c>
      <c r="E14" s="3" t="str">
        <f>HYPERLINK("https://talan.bank.gov.ua/get-user-certificate/kFv4h_QwHO3akLj5lTkd","Завантажити сертифікат")</f>
        <v>Завантажити сертифікат</v>
      </c>
    </row>
    <row r="15" spans="1:5" x14ac:dyDescent="0.3">
      <c r="A15" s="2">
        <v>14</v>
      </c>
      <c r="B15" s="3" t="s">
        <v>37</v>
      </c>
      <c r="C15" s="3" t="s">
        <v>38</v>
      </c>
      <c r="D15" s="3" t="s">
        <v>30</v>
      </c>
      <c r="E15" s="3" t="str">
        <f>HYPERLINK("https://talan.bank.gov.ua/get-user-certificate/kFv4hzImcX7xU122GW-2","Завантажити сертифікат")</f>
        <v>Завантажити сертифікат</v>
      </c>
    </row>
    <row r="16" spans="1:5" x14ac:dyDescent="0.3">
      <c r="A16" s="2">
        <v>15</v>
      </c>
      <c r="B16" s="3" t="s">
        <v>39</v>
      </c>
      <c r="C16" s="3" t="s">
        <v>40</v>
      </c>
      <c r="D16" s="3" t="s">
        <v>6</v>
      </c>
      <c r="E16" s="3" t="str">
        <f>HYPERLINK("https://talan.bank.gov.ua/get-user-certificate/kFv4hgNsuqYktSUt2_oO","Завантажити сертифікат")</f>
        <v>Завантажити сертифікат</v>
      </c>
    </row>
    <row r="17" spans="1:5" x14ac:dyDescent="0.3">
      <c r="A17" s="2">
        <v>16</v>
      </c>
      <c r="B17" s="3" t="s">
        <v>41</v>
      </c>
      <c r="C17" s="3" t="s">
        <v>42</v>
      </c>
      <c r="D17" s="3" t="s">
        <v>30</v>
      </c>
      <c r="E17" s="3" t="str">
        <f>HYPERLINK("https://talan.bank.gov.ua/get-user-certificate/kFv4h06HGRpJdm7scofe","Завантажити сертифікат")</f>
        <v>Завантажити сертифікат</v>
      </c>
    </row>
    <row r="18" spans="1:5" x14ac:dyDescent="0.3">
      <c r="A18" s="2">
        <v>17</v>
      </c>
      <c r="B18" s="3" t="s">
        <v>43</v>
      </c>
      <c r="C18" s="3" t="s">
        <v>44</v>
      </c>
      <c r="D18" s="3" t="s">
        <v>6</v>
      </c>
      <c r="E18" s="3" t="str">
        <f>HYPERLINK("https://talan.bank.gov.ua/get-user-certificate/kFv4hEH4MejJeaSdEXOH","Завантажити сертифікат")</f>
        <v>Завантажити сертифікат</v>
      </c>
    </row>
    <row r="19" spans="1:5" x14ac:dyDescent="0.3">
      <c r="A19" s="2">
        <v>18</v>
      </c>
      <c r="B19" s="3" t="s">
        <v>45</v>
      </c>
      <c r="C19" s="3" t="s">
        <v>46</v>
      </c>
      <c r="D19" s="3" t="s">
        <v>47</v>
      </c>
      <c r="E19" s="3" t="str">
        <f>HYPERLINK("https://talan.bank.gov.ua/get-user-certificate/kFv4h6bHH5mR7DwKJRaz","Завантажити сертифікат")</f>
        <v>Завантажити сертифікат</v>
      </c>
    </row>
    <row r="20" spans="1:5" x14ac:dyDescent="0.3">
      <c r="A20" s="2">
        <v>19</v>
      </c>
      <c r="B20" s="3" t="s">
        <v>48</v>
      </c>
      <c r="C20" s="3" t="s">
        <v>49</v>
      </c>
      <c r="D20" s="3" t="s">
        <v>50</v>
      </c>
      <c r="E20" s="3" t="str">
        <f>HYPERLINK("https://talan.bank.gov.ua/get-user-certificate/kFv4hbDdjDGQlrYWFpGZ","Завантажити сертифікат")</f>
        <v>Завантажити сертифікат</v>
      </c>
    </row>
    <row r="21" spans="1:5" x14ac:dyDescent="0.3">
      <c r="A21" s="2">
        <v>20</v>
      </c>
      <c r="B21" s="3" t="s">
        <v>51</v>
      </c>
      <c r="C21" s="3" t="s">
        <v>52</v>
      </c>
      <c r="D21" s="3" t="s">
        <v>53</v>
      </c>
      <c r="E21" s="3" t="str">
        <f>HYPERLINK("https://talan.bank.gov.ua/get-user-certificate/kFv4hsOG1IgAJedZ8B4C","Завантажити сертифікат")</f>
        <v>Завантажити сертифікат</v>
      </c>
    </row>
    <row r="22" spans="1:5" x14ac:dyDescent="0.3">
      <c r="A22" s="2">
        <v>21</v>
      </c>
      <c r="B22" s="3" t="s">
        <v>54</v>
      </c>
      <c r="C22" s="3" t="s">
        <v>55</v>
      </c>
      <c r="D22" s="3" t="s">
        <v>56</v>
      </c>
      <c r="E22" s="3" t="str">
        <f>HYPERLINK("https://talan.bank.gov.ua/get-user-certificate/kFv4hrY7G7QiXeY17PGI","Завантажити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2024-12-12T07:35:04Z</dcterms:created>
  <dcterms:modified xsi:type="dcterms:W3CDTF">2024-12-13T18:55:16Z</dcterms:modified>
  <cp:category/>
</cp:coreProperties>
</file>