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SuperCoins_2024\"/>
    </mc:Choice>
  </mc:AlternateContent>
  <bookViews>
    <workbookView xWindow="0" yWindow="0" windowWidth="17748" windowHeight="734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<sst xmlns="http://schemas.openxmlformats.org/spreadsheetml/2006/main" count="26" uniqueCount="26">
  <si>
    <t>Посилання на сертифікат</t>
  </si>
  <si>
    <t>Комунальний заклад загальної середньої освіти "Луцький ліцей No 18"</t>
  </si>
  <si>
    <t xml:space="preserve">Родинська гімназія зі структурним підрозділом початкової школи №35 </t>
  </si>
  <si>
    <t xml:space="preserve">Мар'ївська гімназія "Оберіг" Біленьківської сільської ради Запорізького району </t>
  </si>
  <si>
    <t>Приватний заклад загальної середньої освіти І ступеня "Академія сучасної освіти" з поглибленим вивченням іноземних мов</t>
  </si>
  <si>
    <t>Ліцей Новгородківської селищної ради Кропивницького району</t>
  </si>
  <si>
    <t>Заклад дошкільної освіти (ясла - садок) No17 Львівської міської ради</t>
  </si>
  <si>
    <t xml:space="preserve">ОЗО "Першотравневий ліцей" Визирської сільської ради Одеського району </t>
  </si>
  <si>
    <t xml:space="preserve">Михайликівський НВК "Загальноосвітній навчальний заклад І-ІІІ ступенів – дошкільний навчальний заклад" Шишацької с.р. </t>
  </si>
  <si>
    <t xml:space="preserve">Березнівський ліцей No2 Березнівської міської ради Рівненського району </t>
  </si>
  <si>
    <t>ВСП "Роменський фаховий коледж Київського національного економічного університету імені Вадима Гетьмана"</t>
  </si>
  <si>
    <t xml:space="preserve">Тернопільська загальноосвітня школа I-III ступенів No26 імені Дмитра Заплітного Тернопілької міської ради </t>
  </si>
  <si>
    <t>Заклад професійної освіти "Регіональний центр професійної освіти залізничного транспорту та агротехнічного сервісу"</t>
  </si>
  <si>
    <t>Опорний заклад "Вадимський заклад повної загальної середньої освіти" Мирненської селищної ради Каланчацького району</t>
  </si>
  <si>
    <t>Заклад дошкільної освіти №5 "Пізнайко" Нетішинської міської ради</t>
  </si>
  <si>
    <t xml:space="preserve">Навчально-виховний комплекс "Загальноосвітня школа I-III ступенів №3-колегіум" Смілянської міської ради </t>
  </si>
  <si>
    <t xml:space="preserve">Комунальний заклад "Городнянський ліцей No2" Городнянської міської ради </t>
  </si>
  <si>
    <t>Комунальний заклад "Вінницький ліцей No20"</t>
  </si>
  <si>
    <t>Миколаївська гімназія Обухівської селищної ради</t>
  </si>
  <si>
    <t>Ліцей No23 міста Житомира ім. М. Очерета</t>
  </si>
  <si>
    <t>Мукачівський ліцей No5 Мукачівської міської ради</t>
  </si>
  <si>
    <t>Ліцей No19 Івано-Франківської міської ради</t>
  </si>
  <si>
    <t>Южноукраїнський ліцей No3 Южноукраїнської міської ради</t>
  </si>
  <si>
    <t>Чернівецька гімназії No19 Чернівецької міської ради</t>
  </si>
  <si>
    <t>Заклад освіти</t>
  </si>
  <si>
    <t>№ 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</si>
</sst>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.bank.gov.ua/get-user-certificate/6yorDESpNeEbOQZmXDlZ" TargetMode="External"/><Relationship Id="rId13" Type="http://schemas.openxmlformats.org/officeDocument/2006/relationships/hyperlink" Target="https://talan.bank.gov.ua/get-user-certificate/6yorDzny7O53pL9nYar2" TargetMode="External"/><Relationship Id="rId18" Type="http://schemas.openxmlformats.org/officeDocument/2006/relationships/hyperlink" Target="https://talan.bank.gov.ua/get-user-certificate/mRbd3dbHoGWxs9NQwbZ1" TargetMode="External"/><Relationship Id="rId3" Type="http://schemas.openxmlformats.org/officeDocument/2006/relationships/hyperlink" Target="https://talan.bank.gov.ua/get-user-certificate/6yorDncE_quHmsLiEqJj" TargetMode="External"/><Relationship Id="rId21" Type="http://schemas.openxmlformats.org/officeDocument/2006/relationships/hyperlink" Target="https://talan.bank.gov.ua/get-user-certificate/mRbd3FHJ09_7wNX3CWOq" TargetMode="External"/><Relationship Id="rId7" Type="http://schemas.openxmlformats.org/officeDocument/2006/relationships/hyperlink" Target="https://talan.bank.gov.ua/get-user-certificate/6yorDAl9RZggk2F_BFOC" TargetMode="External"/><Relationship Id="rId12" Type="http://schemas.openxmlformats.org/officeDocument/2006/relationships/hyperlink" Target="https://talan.bank.gov.ua/get-user-certificate/6yorD2Fs1mhSfznZl8en" TargetMode="External"/><Relationship Id="rId17" Type="http://schemas.openxmlformats.org/officeDocument/2006/relationships/hyperlink" Target="https://talan.bank.gov.ua/get-user-certificate/mRbd3JqqmxpU11qHZwU_" TargetMode="External"/><Relationship Id="rId2" Type="http://schemas.openxmlformats.org/officeDocument/2006/relationships/hyperlink" Target="https://talan.bank.gov.ua/get-user-certificate/6yorDTi2FE35Y002Rs_Q" TargetMode="External"/><Relationship Id="rId16" Type="http://schemas.openxmlformats.org/officeDocument/2006/relationships/hyperlink" Target="https://talan.bank.gov.ua/get-user-certificate/6yorDcuWoSojBb4NP0AL" TargetMode="External"/><Relationship Id="rId20" Type="http://schemas.openxmlformats.org/officeDocument/2006/relationships/hyperlink" Target="https://talan.bank.gov.ua/get-user-certificate/mRbd3zIPbPM060Ojkhc0" TargetMode="External"/><Relationship Id="rId1" Type="http://schemas.openxmlformats.org/officeDocument/2006/relationships/hyperlink" Target="https://talan.bank.gov.ua/get-user-certificate/6yorD5C37LymPhVkbINQ" TargetMode="External"/><Relationship Id="rId6" Type="http://schemas.openxmlformats.org/officeDocument/2006/relationships/hyperlink" Target="https://talan.bank.gov.ua/get-user-certificate/6yorD263_noVq7VDDdS6" TargetMode="External"/><Relationship Id="rId11" Type="http://schemas.openxmlformats.org/officeDocument/2006/relationships/hyperlink" Target="https://talan.bank.gov.ua/get-user-certificate/6yorDjtCJW43lCjHQizs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talan.bank.gov.ua/get-user-certificate/6yorDCVe8mHPNbTJXlad" TargetMode="External"/><Relationship Id="rId15" Type="http://schemas.openxmlformats.org/officeDocument/2006/relationships/hyperlink" Target="https://talan.bank.gov.ua/get-user-certificate/6yorDGTSUKMXM940cRf7" TargetMode="External"/><Relationship Id="rId23" Type="http://schemas.openxmlformats.org/officeDocument/2006/relationships/hyperlink" Target="https://talan.bank.gov.ua/get-user-certificate/mRbd3EG5NMnGoeCQksSM" TargetMode="External"/><Relationship Id="rId10" Type="http://schemas.openxmlformats.org/officeDocument/2006/relationships/hyperlink" Target="https://talan.bank.gov.ua/get-user-certificate/6yorDjO1KZcqT-Cn4VFg" TargetMode="External"/><Relationship Id="rId19" Type="http://schemas.openxmlformats.org/officeDocument/2006/relationships/hyperlink" Target="https://talan.bank.gov.ua/get-user-certificate/mRbd3q0j0fQ6OusPVPCW" TargetMode="External"/><Relationship Id="rId4" Type="http://schemas.openxmlformats.org/officeDocument/2006/relationships/hyperlink" Target="https://talan.bank.gov.ua/get-user-certificate/6yorDCXp8Ux1baLoLgEg" TargetMode="External"/><Relationship Id="rId9" Type="http://schemas.openxmlformats.org/officeDocument/2006/relationships/hyperlink" Target="https://talan.bank.gov.ua/get-user-certificate/6yorD-2mREEp-3vbVpDw" TargetMode="External"/><Relationship Id="rId14" Type="http://schemas.openxmlformats.org/officeDocument/2006/relationships/hyperlink" Target="https://talan.bank.gov.ua/get-user-certificate/6yorDMWP2JOQjtX6Ml-d" TargetMode="External"/><Relationship Id="rId22" Type="http://schemas.openxmlformats.org/officeDocument/2006/relationships/hyperlink" Target="https://talan.bank.gov.ua/get-user-certificate/mRbd3JIYeGQlLqKoJZK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18" sqref="C18"/>
    </sheetView>
  </sheetViews>
  <sheetFormatPr defaultRowHeight="14.4" x14ac:dyDescent="0.3"/>
  <cols>
    <col min="1" max="1" width="8.88671875" style="3"/>
    <col min="2" max="2" width="41.33203125" style="2" customWidth="1"/>
    <col min="3" max="3" width="22.5546875" style="2" customWidth="1"/>
    <col min="4" max="16384" width="8.88671875" style="2"/>
  </cols>
  <sheetData>
    <row r="1" spans="1:3" ht="28.8" x14ac:dyDescent="0.3">
      <c r="A1" s="1" t="s">
        <v>25</v>
      </c>
      <c r="B1" s="1" t="s">
        <v>24</v>
      </c>
      <c r="C1" s="1" t="s">
        <v>0</v>
      </c>
    </row>
    <row r="2" spans="1:3" ht="28.8" x14ac:dyDescent="0.3">
      <c r="A2" s="3">
        <v>1</v>
      </c>
      <c r="B2" s="2" t="s">
        <v>1</v>
      </c>
      <c r="C2" s="2" t="str">
        <f>HYPERLINK("https://talan.bank.gov.ua/get-user-certificate/6yorD5C37LymPhVkbINQ","Завантажити сертифікат")</f>
        <v>Завантажити сертифікат</v>
      </c>
    </row>
    <row r="3" spans="1:3" ht="28.8" x14ac:dyDescent="0.3">
      <c r="A3" s="3">
        <v>2</v>
      </c>
      <c r="B3" s="2" t="s">
        <v>2</v>
      </c>
      <c r="C3" s="2" t="str">
        <f>HYPERLINK("https://talan.bank.gov.ua/get-user-certificate/6yorDTi2FE35Y002Rs_Q","Завантажити сертифікат")</f>
        <v>Завантажити сертифікат</v>
      </c>
    </row>
    <row r="4" spans="1:3" ht="28.8" x14ac:dyDescent="0.3">
      <c r="A4" s="3">
        <v>3</v>
      </c>
      <c r="B4" s="2" t="s">
        <v>3</v>
      </c>
      <c r="C4" s="2" t="str">
        <f>HYPERLINK("https://talan.bank.gov.ua/get-user-certificate/6yorDncE_quHmsLiEqJj","Завантажити сертифікат")</f>
        <v>Завантажити сертифікат</v>
      </c>
    </row>
    <row r="5" spans="1:3" ht="43.2" x14ac:dyDescent="0.3">
      <c r="A5" s="3">
        <v>4</v>
      </c>
      <c r="B5" s="2" t="s">
        <v>4</v>
      </c>
      <c r="C5" s="2" t="str">
        <f>HYPERLINK("https://talan.bank.gov.ua/get-user-certificate/6yorDCXp8Ux1baLoLgEg","Завантажити сертифікат")</f>
        <v>Завантажити сертифікат</v>
      </c>
    </row>
    <row r="6" spans="1:3" ht="28.8" x14ac:dyDescent="0.3">
      <c r="A6" s="3">
        <v>5</v>
      </c>
      <c r="B6" s="2" t="s">
        <v>5</v>
      </c>
      <c r="C6" s="2" t="str">
        <f>HYPERLINK("https://talan.bank.gov.ua/get-user-certificate/6yorDCVe8mHPNbTJXlad","Завантажити сертифікат")</f>
        <v>Завантажити сертифікат</v>
      </c>
    </row>
    <row r="7" spans="1:3" ht="28.8" x14ac:dyDescent="0.3">
      <c r="A7" s="3">
        <v>6</v>
      </c>
      <c r="B7" s="2" t="s">
        <v>6</v>
      </c>
      <c r="C7" s="2" t="str">
        <f>HYPERLINK("https://talan.bank.gov.ua/get-user-certificate/6yorD263_noVq7VDDdS6","Завантажити сертифікат")</f>
        <v>Завантажити сертифікат</v>
      </c>
    </row>
    <row r="8" spans="1:3" ht="28.8" x14ac:dyDescent="0.3">
      <c r="A8" s="3">
        <v>7</v>
      </c>
      <c r="B8" s="2" t="s">
        <v>7</v>
      </c>
      <c r="C8" s="2" t="str">
        <f>HYPERLINK("https://talan.bank.gov.ua/get-user-certificate/6yorDAl9RZggk2F_BFOC","Завантажити сертифікат")</f>
        <v>Завантажити сертифікат</v>
      </c>
    </row>
    <row r="9" spans="1:3" ht="43.2" x14ac:dyDescent="0.3">
      <c r="A9" s="3">
        <v>8</v>
      </c>
      <c r="B9" s="2" t="s">
        <v>8</v>
      </c>
      <c r="C9" s="2" t="str">
        <f>HYPERLINK("https://talan.bank.gov.ua/get-user-certificate/6yorDESpNeEbOQZmXDlZ","Завантажити сертифікат")</f>
        <v>Завантажити сертифікат</v>
      </c>
    </row>
    <row r="10" spans="1:3" ht="28.8" x14ac:dyDescent="0.3">
      <c r="A10" s="3">
        <v>9</v>
      </c>
      <c r="B10" s="2" t="s">
        <v>9</v>
      </c>
      <c r="C10" s="2" t="str">
        <f>HYPERLINK("https://talan.bank.gov.ua/get-user-certificate/6yorD-2mREEp-3vbVpDw","Завантажити сертифікат")</f>
        <v>Завантажити сертифікат</v>
      </c>
    </row>
    <row r="11" spans="1:3" ht="43.2" x14ac:dyDescent="0.3">
      <c r="A11" s="3">
        <v>10</v>
      </c>
      <c r="B11" s="2" t="s">
        <v>10</v>
      </c>
      <c r="C11" s="2" t="str">
        <f>HYPERLINK("https://talan.bank.gov.ua/get-user-certificate/6yorDjO1KZcqT-Cn4VFg","Завантажити сертифікат")</f>
        <v>Завантажити сертифікат</v>
      </c>
    </row>
    <row r="12" spans="1:3" ht="43.2" x14ac:dyDescent="0.3">
      <c r="A12" s="3">
        <v>11</v>
      </c>
      <c r="B12" s="2" t="s">
        <v>11</v>
      </c>
      <c r="C12" s="2" t="str">
        <f>HYPERLINK("https://talan.bank.gov.ua/get-user-certificate/6yorDjtCJW43lCjHQizs","Завантажити сертифікат")</f>
        <v>Завантажити сертифікат</v>
      </c>
    </row>
    <row r="13" spans="1:3" ht="43.2" x14ac:dyDescent="0.3">
      <c r="A13" s="3">
        <v>12</v>
      </c>
      <c r="B13" s="2" t="s">
        <v>12</v>
      </c>
      <c r="C13" s="2" t="str">
        <f>HYPERLINK("https://talan.bank.gov.ua/get-user-certificate/6yorD2Fs1mhSfznZl8en","Завантажити сертифікат")</f>
        <v>Завантажити сертифікат</v>
      </c>
    </row>
    <row r="14" spans="1:3" ht="43.2" x14ac:dyDescent="0.3">
      <c r="A14" s="3">
        <v>13</v>
      </c>
      <c r="B14" s="2" t="s">
        <v>13</v>
      </c>
      <c r="C14" s="2" t="str">
        <f>HYPERLINK("https://talan.bank.gov.ua/get-user-certificate/6yorDzny7O53pL9nYar2","Завантажити сертифікат")</f>
        <v>Завантажити сертифікат</v>
      </c>
    </row>
    <row r="15" spans="1:3" ht="28.8" x14ac:dyDescent="0.3">
      <c r="A15" s="3">
        <v>14</v>
      </c>
      <c r="B15" s="2" t="s">
        <v>14</v>
      </c>
      <c r="C15" s="2" t="str">
        <f>HYPERLINK("https://talan.bank.gov.ua/get-user-certificate/6yorDMWP2JOQjtX6Ml-d","Завантажити сертифікат")</f>
        <v>Завантажити сертифікат</v>
      </c>
    </row>
    <row r="16" spans="1:3" ht="43.2" x14ac:dyDescent="0.3">
      <c r="A16" s="3">
        <v>15</v>
      </c>
      <c r="B16" s="2" t="s">
        <v>15</v>
      </c>
      <c r="C16" s="2" t="str">
        <f>HYPERLINK("https://talan.bank.gov.ua/get-user-certificate/6yorDGTSUKMXM940cRf7","Завантажити сертифікат")</f>
        <v>Завантажити сертифікат</v>
      </c>
    </row>
    <row r="17" spans="1:3" ht="28.8" x14ac:dyDescent="0.3">
      <c r="A17" s="3">
        <v>16</v>
      </c>
      <c r="B17" s="2" t="s">
        <v>16</v>
      </c>
      <c r="C17" s="2" t="str">
        <f>HYPERLINK("https://talan.bank.gov.ua/get-user-certificate/6yorDcuWoSojBb4NP0AL","Завантажити сертифікат")</f>
        <v>Завантажити сертифікат</v>
      </c>
    </row>
    <row r="18" spans="1:3" ht="28.8" x14ac:dyDescent="0.3">
      <c r="A18" s="3">
        <v>17</v>
      </c>
      <c r="B18" s="2" t="s">
        <v>17</v>
      </c>
      <c r="C18" s="2" t="str">
        <f>HYPERLINK("https://talan.bank.gov.ua/get-user-certificate/mRbd3JqqmxpU11qHZwU_","Завантажити сертифікат")</f>
        <v>Завантажити сертифікат</v>
      </c>
    </row>
    <row r="19" spans="1:3" ht="28.8" x14ac:dyDescent="0.3">
      <c r="A19" s="3">
        <v>18</v>
      </c>
      <c r="B19" s="2" t="s">
        <v>18</v>
      </c>
      <c r="C19" s="2" t="str">
        <f>HYPERLINK("https://talan.bank.gov.ua/get-user-certificate/mRbd3dbHoGWxs9NQwbZ1","Завантажити сертифікат")</f>
        <v>Завантажити сертифікат</v>
      </c>
    </row>
    <row r="20" spans="1:3" x14ac:dyDescent="0.3">
      <c r="A20" s="3">
        <v>19</v>
      </c>
      <c r="B20" s="2" t="s">
        <v>19</v>
      </c>
      <c r="C20" s="2" t="str">
        <f>HYPERLINK("https://talan.bank.gov.ua/get-user-certificate/mRbd3q0j0fQ6OusPVPCW","Завантажити сертифікат")</f>
        <v>Завантажити сертифікат</v>
      </c>
    </row>
    <row r="21" spans="1:3" ht="28.8" x14ac:dyDescent="0.3">
      <c r="A21" s="3">
        <v>20</v>
      </c>
      <c r="B21" s="2" t="s">
        <v>20</v>
      </c>
      <c r="C21" s="2" t="str">
        <f>HYPERLINK("https://talan.bank.gov.ua/get-user-certificate/mRbd3zIPbPM060Ojkhc0","Завантажити сертифікат")</f>
        <v>Завантажити сертифікат</v>
      </c>
    </row>
    <row r="22" spans="1:3" x14ac:dyDescent="0.3">
      <c r="A22" s="3">
        <v>21</v>
      </c>
      <c r="B22" s="2" t="s">
        <v>21</v>
      </c>
      <c r="C22" s="2" t="str">
        <f>HYPERLINK("https://talan.bank.gov.ua/get-user-certificate/mRbd3FHJ09_7wNX3CWOq","Завантажити сертифікат")</f>
        <v>Завантажити сертифікат</v>
      </c>
    </row>
    <row r="23" spans="1:3" ht="28.8" x14ac:dyDescent="0.3">
      <c r="A23" s="3">
        <v>22</v>
      </c>
      <c r="B23" s="2" t="s">
        <v>22</v>
      </c>
      <c r="C23" s="2" t="str">
        <f>HYPERLINK("https://talan.bank.gov.ua/get-user-certificate/mRbd3JIYeGQlLqKoJZK2","Завантажити сертифікат")</f>
        <v>Завантажити сертифікат</v>
      </c>
    </row>
    <row r="24" spans="1:3" ht="28.8" x14ac:dyDescent="0.3">
      <c r="A24" s="3">
        <v>23</v>
      </c>
      <c r="B24" s="2" t="s">
        <v>23</v>
      </c>
      <c r="C24" s="2" t="str">
        <f>HYPERLINK("https://talan.bank.gov.ua/get-user-certificate/mRbd3EG5NMnGoeCQksSM","Завантажити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</hyperlinks>
  <pageMargins left="0.7" right="0.7" top="0.75" bottom="0.75" header="0.3" footer="0.3"/>
  <pageSetup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2024-12-12T11:06:24Z</dcterms:created>
  <dcterms:modified xsi:type="dcterms:W3CDTF">2024-12-12T11:11:11Z</dcterms:modified>
  <cp:category/>
</cp:coreProperties>
</file>