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"/>
    </mc:Choice>
  </mc:AlternateContent>
  <bookViews>
    <workbookView xWindow="0" yWindow="0" windowWidth="17880" windowHeight="739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83" i="1" l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<sst xmlns="http://schemas.openxmlformats.org/spreadsheetml/2006/main" count="168" uniqueCount="168">
  <si>
    <t>ПІБ</t>
  </si>
  <si>
    <t>Посилання на сертифікат</t>
  </si>
  <si>
    <t>02/07-170</t>
  </si>
  <si>
    <t>Чаба Олександр</t>
  </si>
  <si>
    <t>02/07-171</t>
  </si>
  <si>
    <t>Сидорук Олександра</t>
  </si>
  <si>
    <t>02/07-172</t>
  </si>
  <si>
    <t>Духніцький Юрій</t>
  </si>
  <si>
    <t>02/07-173</t>
  </si>
  <si>
    <t>Безверхній Володимир</t>
  </si>
  <si>
    <t>02/07-174</t>
  </si>
  <si>
    <t>Бондар Вікторія</t>
  </si>
  <si>
    <t>02/07-175</t>
  </si>
  <si>
    <t>Полтавець Сергій</t>
  </si>
  <si>
    <t>02/07-176</t>
  </si>
  <si>
    <t>Кучерява Надія</t>
  </si>
  <si>
    <t>02/07-177</t>
  </si>
  <si>
    <t>Мединський Денис</t>
  </si>
  <si>
    <t>02/07-178</t>
  </si>
  <si>
    <t>Кирилюк Антоніна</t>
  </si>
  <si>
    <t>02/07-179</t>
  </si>
  <si>
    <t>Матузок Тетяна</t>
  </si>
  <si>
    <t>02/07-180</t>
  </si>
  <si>
    <t>Коник Ольга</t>
  </si>
  <si>
    <t>02/07-181</t>
  </si>
  <si>
    <t>Ващенок Тетяна</t>
  </si>
  <si>
    <t>02/07-182</t>
  </si>
  <si>
    <t>Іжевська Олена</t>
  </si>
  <si>
    <t>02/07-183</t>
  </si>
  <si>
    <t>Іваночко Ольга</t>
  </si>
  <si>
    <t>02/07-184</t>
  </si>
  <si>
    <t>Мриглід Оксана</t>
  </si>
  <si>
    <t>02/07-185</t>
  </si>
  <si>
    <t>Константинова Ольга</t>
  </si>
  <si>
    <t>02/07-186</t>
  </si>
  <si>
    <t>Кочаєва Ірина</t>
  </si>
  <si>
    <t>02/07-187</t>
  </si>
  <si>
    <t>Рощук Тетяна</t>
  </si>
  <si>
    <t>02/07-188</t>
  </si>
  <si>
    <t>Склярова Вікторія</t>
  </si>
  <si>
    <t>02/07-189</t>
  </si>
  <si>
    <t>Мартиненко Марина</t>
  </si>
  <si>
    <t>02/07-190</t>
  </si>
  <si>
    <t>Омельяненко Микола</t>
  </si>
  <si>
    <t>02/07-191</t>
  </si>
  <si>
    <t>Чотарі Неля</t>
  </si>
  <si>
    <t>02/07-192</t>
  </si>
  <si>
    <t>Чайка Ірина</t>
  </si>
  <si>
    <t>02/07-193</t>
  </si>
  <si>
    <t>Захаров Артем</t>
  </si>
  <si>
    <t>02/07-194</t>
  </si>
  <si>
    <t>Лужна Оксана</t>
  </si>
  <si>
    <t>02/07-195</t>
  </si>
  <si>
    <t>Демчук-Маригіна Дар'я</t>
  </si>
  <si>
    <t>02/07-196</t>
  </si>
  <si>
    <t>Півторак Наталія</t>
  </si>
  <si>
    <t>02/07-197</t>
  </si>
  <si>
    <t>Прокопчук Алла</t>
  </si>
  <si>
    <t>02/07-198</t>
  </si>
  <si>
    <t>Гученко Ірина</t>
  </si>
  <si>
    <t>02/07-199</t>
  </si>
  <si>
    <t>Лотоцька Наталія</t>
  </si>
  <si>
    <t>02/07-200</t>
  </si>
  <si>
    <t>Карнаух Ірина</t>
  </si>
  <si>
    <t>02/07-201</t>
  </si>
  <si>
    <t>Скарбарчук Ірина</t>
  </si>
  <si>
    <t>02/07-202</t>
  </si>
  <si>
    <t>Діденко Едуард</t>
  </si>
  <si>
    <t>02/07-203</t>
  </si>
  <si>
    <t>Дашкевич Юлія</t>
  </si>
  <si>
    <t>02/07-204</t>
  </si>
  <si>
    <t>Остапчук Тетяна</t>
  </si>
  <si>
    <t>02/07-205</t>
  </si>
  <si>
    <t>Надобко Оксана</t>
  </si>
  <si>
    <t>02/07-206</t>
  </si>
  <si>
    <t>Ткаченко Оксана</t>
  </si>
  <si>
    <t>02/07-207</t>
  </si>
  <si>
    <t>Турукало Андрій</t>
  </si>
  <si>
    <t>02/07-208</t>
  </si>
  <si>
    <t>Тетяна Заволічна</t>
  </si>
  <si>
    <t>02/07-209</t>
  </si>
  <si>
    <t>Боднюк Марина</t>
  </si>
  <si>
    <t>02/07-210</t>
  </si>
  <si>
    <t>Савченко Владлена</t>
  </si>
  <si>
    <t>02/07-211</t>
  </si>
  <si>
    <t>Негуляєва Марина</t>
  </si>
  <si>
    <t>02/07-212</t>
  </si>
  <si>
    <t>Бурдун Світлана</t>
  </si>
  <si>
    <t>02/07-213</t>
  </si>
  <si>
    <t>Рудюк Альона</t>
  </si>
  <si>
    <t>02/07-214</t>
  </si>
  <si>
    <t>Рудоман Ольга</t>
  </si>
  <si>
    <t>02/07-215</t>
  </si>
  <si>
    <t>Шевчук Олена</t>
  </si>
  <si>
    <t>02/07-216</t>
  </si>
  <si>
    <t>Герасименко Ольга</t>
  </si>
  <si>
    <t>02/07-217</t>
  </si>
  <si>
    <t>Куцак Артур</t>
  </si>
  <si>
    <t>02/07-218</t>
  </si>
  <si>
    <t>Уласкін Єгор</t>
  </si>
  <si>
    <t>02/07-219</t>
  </si>
  <si>
    <t>Липчук Людмила</t>
  </si>
  <si>
    <t>02/07-220</t>
  </si>
  <si>
    <t>Кривенко Оксана</t>
  </si>
  <si>
    <t>02/07-221</t>
  </si>
  <si>
    <t>Срібна Тетяна</t>
  </si>
  <si>
    <t>02/07-222</t>
  </si>
  <si>
    <t>Мариняк Наталія</t>
  </si>
  <si>
    <t>02/07-223</t>
  </si>
  <si>
    <t>Ходюк Людмила</t>
  </si>
  <si>
    <t>02/07-224</t>
  </si>
  <si>
    <t>Любич Вячеслава</t>
  </si>
  <si>
    <t>02/07-225</t>
  </si>
  <si>
    <t>Басюк Надія</t>
  </si>
  <si>
    <t>02/07-226</t>
  </si>
  <si>
    <t>Мороз Світлана</t>
  </si>
  <si>
    <t>02/07-227</t>
  </si>
  <si>
    <t>Музика Віталій</t>
  </si>
  <si>
    <t>02/07-228</t>
  </si>
  <si>
    <t>Карплюк Оксана</t>
  </si>
  <si>
    <t>02/07-229</t>
  </si>
  <si>
    <t>Святкевич Наталія</t>
  </si>
  <si>
    <t>02/07-230</t>
  </si>
  <si>
    <t>Черкасова Світлана</t>
  </si>
  <si>
    <t>02/07-231</t>
  </si>
  <si>
    <t>Суліменко Віта</t>
  </si>
  <si>
    <t>02/07-232</t>
  </si>
  <si>
    <t>Прокопчук Анжела</t>
  </si>
  <si>
    <t>02/07-233</t>
  </si>
  <si>
    <t>Навроцький Ігор</t>
  </si>
  <si>
    <t>02/07-234</t>
  </si>
  <si>
    <t>Якимець Леся Василівна</t>
  </si>
  <si>
    <t>02/07-235</t>
  </si>
  <si>
    <t>Озарінська Тетяна</t>
  </si>
  <si>
    <t>02/07-236</t>
  </si>
  <si>
    <t>Рената Буяк</t>
  </si>
  <si>
    <t>02/07-237</t>
  </si>
  <si>
    <t>Троценко Дмитро</t>
  </si>
  <si>
    <t>02/07-238</t>
  </si>
  <si>
    <t>Марковська Катерина</t>
  </si>
  <si>
    <t>02/07-239</t>
  </si>
  <si>
    <t>Блізнякова Олена</t>
  </si>
  <si>
    <t>02/07-240</t>
  </si>
  <si>
    <t>Кравченко Віта</t>
  </si>
  <si>
    <t>02/07-241</t>
  </si>
  <si>
    <t>Баценко Сергій</t>
  </si>
  <si>
    <t>02/07-242</t>
  </si>
  <si>
    <t>Кільчевська Ольга</t>
  </si>
  <si>
    <t>02/07-243</t>
  </si>
  <si>
    <t>Лихолат Володимир</t>
  </si>
  <si>
    <t>02/07-244</t>
  </si>
  <si>
    <t>Тур Наталія</t>
  </si>
  <si>
    <t>02/07-245</t>
  </si>
  <si>
    <t>Курган Лілія</t>
  </si>
  <si>
    <t>02/07-246</t>
  </si>
  <si>
    <t>Трифаничева Анна</t>
  </si>
  <si>
    <t>02/07-247</t>
  </si>
  <si>
    <t>Никончук Наталя</t>
  </si>
  <si>
    <t>02/07-248</t>
  </si>
  <si>
    <t>Доні Лілія</t>
  </si>
  <si>
    <t>02/07-249</t>
  </si>
  <si>
    <t>Зайченко Валентина</t>
  </si>
  <si>
    <t>02/07-250</t>
  </si>
  <si>
    <t>Юрківський Олександр</t>
  </si>
  <si>
    <t>02/07-251</t>
  </si>
  <si>
    <t>Віткалова Надія</t>
  </si>
  <si>
    <t>№ з/п</t>
  </si>
  <si>
    <t>Номер сертифіката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</si>
</sst>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alan.bank.gov.ua/get-user-certificate/zReNl6pyzHttPfeEx4l2" TargetMode="External"/><Relationship Id="rId21" Type="http://schemas.openxmlformats.org/officeDocument/2006/relationships/hyperlink" Target="https://talan.bank.gov.ua/get-user-certificate/zReNlzk_JKfpD_e-UWlh" TargetMode="External"/><Relationship Id="rId42" Type="http://schemas.openxmlformats.org/officeDocument/2006/relationships/hyperlink" Target="https://talan.bank.gov.ua/get-user-certificate/zReNlEgD3XKVVS0AhBlG" TargetMode="External"/><Relationship Id="rId47" Type="http://schemas.openxmlformats.org/officeDocument/2006/relationships/hyperlink" Target="https://talan.bank.gov.ua/get-user-certificate/zReNl024qBGweyxlyCn2" TargetMode="External"/><Relationship Id="rId63" Type="http://schemas.openxmlformats.org/officeDocument/2006/relationships/hyperlink" Target="https://talan.bank.gov.ua/get-user-certificate/zReNlcBK6eM1EWv4ZlD9" TargetMode="External"/><Relationship Id="rId68" Type="http://schemas.openxmlformats.org/officeDocument/2006/relationships/hyperlink" Target="https://talan.bank.gov.ua/get-user-certificate/zReNl2DTAp_HdKtRcYQE" TargetMode="External"/><Relationship Id="rId16" Type="http://schemas.openxmlformats.org/officeDocument/2006/relationships/hyperlink" Target="https://talan.bank.gov.ua/get-user-certificate/zReNllvp7Yp9u0SYf5iN" TargetMode="External"/><Relationship Id="rId11" Type="http://schemas.openxmlformats.org/officeDocument/2006/relationships/hyperlink" Target="https://talan.bank.gov.ua/get-user-certificate/zReNlJNpuA61IPc5dEyT" TargetMode="External"/><Relationship Id="rId32" Type="http://schemas.openxmlformats.org/officeDocument/2006/relationships/hyperlink" Target="https://talan.bank.gov.ua/get-user-certificate/zReNlrSwgalbnn4EF5T-" TargetMode="External"/><Relationship Id="rId37" Type="http://schemas.openxmlformats.org/officeDocument/2006/relationships/hyperlink" Target="https://talan.bank.gov.ua/get-user-certificate/zReNlVIrQ-bFmAGDsUb-" TargetMode="External"/><Relationship Id="rId53" Type="http://schemas.openxmlformats.org/officeDocument/2006/relationships/hyperlink" Target="https://talan.bank.gov.ua/get-user-certificate/zReNli4zpDV-V04D3nAq" TargetMode="External"/><Relationship Id="rId58" Type="http://schemas.openxmlformats.org/officeDocument/2006/relationships/hyperlink" Target="https://talan.bank.gov.ua/get-user-certificate/zReNlZ66D8pZ-0H5geXU" TargetMode="External"/><Relationship Id="rId74" Type="http://schemas.openxmlformats.org/officeDocument/2006/relationships/hyperlink" Target="https://talan.bank.gov.ua/get-user-certificate/zReNlYCMJoxKnlm6KRbS" TargetMode="External"/><Relationship Id="rId79" Type="http://schemas.openxmlformats.org/officeDocument/2006/relationships/hyperlink" Target="https://talan.bank.gov.ua/get-user-certificate/zReNlYcnYfL13-Ctam7u" TargetMode="External"/><Relationship Id="rId5" Type="http://schemas.openxmlformats.org/officeDocument/2006/relationships/hyperlink" Target="https://talan.bank.gov.ua/get-user-certificate/zReNlqR6TOKY6ua0DUEx" TargetMode="External"/><Relationship Id="rId61" Type="http://schemas.openxmlformats.org/officeDocument/2006/relationships/hyperlink" Target="https://talan.bank.gov.ua/get-user-certificate/zReNlzG-mtCKdoR81Xwc" TargetMode="External"/><Relationship Id="rId82" Type="http://schemas.openxmlformats.org/officeDocument/2006/relationships/hyperlink" Target="https://talan.bank.gov.ua/get-user-certificate/zReNlhnfNTCOEP1zM_rM" TargetMode="External"/><Relationship Id="rId19" Type="http://schemas.openxmlformats.org/officeDocument/2006/relationships/hyperlink" Target="https://talan.bank.gov.ua/get-user-certificate/zReNlYwfDoZ9qMvZ7_6e" TargetMode="External"/><Relationship Id="rId14" Type="http://schemas.openxmlformats.org/officeDocument/2006/relationships/hyperlink" Target="https://talan.bank.gov.ua/get-user-certificate/zReNldddw1kfXl1Bpp3Z" TargetMode="External"/><Relationship Id="rId22" Type="http://schemas.openxmlformats.org/officeDocument/2006/relationships/hyperlink" Target="https://talan.bank.gov.ua/get-user-certificate/zReNlgyd1vDdJyEgrDNo" TargetMode="External"/><Relationship Id="rId27" Type="http://schemas.openxmlformats.org/officeDocument/2006/relationships/hyperlink" Target="https://talan.bank.gov.ua/get-user-certificate/zReNlRBccXkTgEyGhIQX" TargetMode="External"/><Relationship Id="rId30" Type="http://schemas.openxmlformats.org/officeDocument/2006/relationships/hyperlink" Target="https://talan.bank.gov.ua/get-user-certificate/zReNljvi_1q-ofIZXHyX" TargetMode="External"/><Relationship Id="rId35" Type="http://schemas.openxmlformats.org/officeDocument/2006/relationships/hyperlink" Target="https://talan.bank.gov.ua/get-user-certificate/zReNlUCB38AGf-NIfCus" TargetMode="External"/><Relationship Id="rId43" Type="http://schemas.openxmlformats.org/officeDocument/2006/relationships/hyperlink" Target="https://talan.bank.gov.ua/get-user-certificate/zReNlutm5ZE_WgD8u3Dg" TargetMode="External"/><Relationship Id="rId48" Type="http://schemas.openxmlformats.org/officeDocument/2006/relationships/hyperlink" Target="https://talan.bank.gov.ua/get-user-certificate/zReNlj9i9Lp-ujFI7VMe" TargetMode="External"/><Relationship Id="rId56" Type="http://schemas.openxmlformats.org/officeDocument/2006/relationships/hyperlink" Target="https://talan.bank.gov.ua/get-user-certificate/zReNl_v92nyF-QhuEHnI" TargetMode="External"/><Relationship Id="rId64" Type="http://schemas.openxmlformats.org/officeDocument/2006/relationships/hyperlink" Target="https://talan.bank.gov.ua/get-user-certificate/zReNlQc5e-YdErlotgNP" TargetMode="External"/><Relationship Id="rId69" Type="http://schemas.openxmlformats.org/officeDocument/2006/relationships/hyperlink" Target="https://talan.bank.gov.ua/get-user-certificate/zReNlG5BPdWZTW_N1Vvt" TargetMode="External"/><Relationship Id="rId77" Type="http://schemas.openxmlformats.org/officeDocument/2006/relationships/hyperlink" Target="https://talan.bank.gov.ua/get-user-certificate/zReNlQ5BxEamaugxook7" TargetMode="External"/><Relationship Id="rId8" Type="http://schemas.openxmlformats.org/officeDocument/2006/relationships/hyperlink" Target="https://talan.bank.gov.ua/get-user-certificate/zReNlXpTGic8mGcKK1l0" TargetMode="External"/><Relationship Id="rId51" Type="http://schemas.openxmlformats.org/officeDocument/2006/relationships/hyperlink" Target="https://talan.bank.gov.ua/get-user-certificate/zReNlGzKsd8QHW1WpTum" TargetMode="External"/><Relationship Id="rId72" Type="http://schemas.openxmlformats.org/officeDocument/2006/relationships/hyperlink" Target="https://talan.bank.gov.ua/get-user-certificate/zReNl14txAROlFa2xV3w" TargetMode="External"/><Relationship Id="rId80" Type="http://schemas.openxmlformats.org/officeDocument/2006/relationships/hyperlink" Target="https://talan.bank.gov.ua/get-user-certificate/zReNlkK4CewzBbqq6tUh" TargetMode="External"/><Relationship Id="rId3" Type="http://schemas.openxmlformats.org/officeDocument/2006/relationships/hyperlink" Target="https://talan.bank.gov.ua/get-user-certificate/zReNli7u9R5YgnM8ZCqh" TargetMode="External"/><Relationship Id="rId12" Type="http://schemas.openxmlformats.org/officeDocument/2006/relationships/hyperlink" Target="https://talan.bank.gov.ua/get-user-certificate/zReNlsIwPar82L_eqGwX" TargetMode="External"/><Relationship Id="rId17" Type="http://schemas.openxmlformats.org/officeDocument/2006/relationships/hyperlink" Target="https://talan.bank.gov.ua/get-user-certificate/zReNlbQBRTQS-zEhsGCj" TargetMode="External"/><Relationship Id="rId25" Type="http://schemas.openxmlformats.org/officeDocument/2006/relationships/hyperlink" Target="https://talan.bank.gov.ua/get-user-certificate/zReNl-zprqzMjv5n0hEJ" TargetMode="External"/><Relationship Id="rId33" Type="http://schemas.openxmlformats.org/officeDocument/2006/relationships/hyperlink" Target="https://talan.bank.gov.ua/get-user-certificate/zReNlbF3jz_LfBYN9D47" TargetMode="External"/><Relationship Id="rId38" Type="http://schemas.openxmlformats.org/officeDocument/2006/relationships/hyperlink" Target="https://talan.bank.gov.ua/get-user-certificate/zReNlQXecpFYO3kkhm6T" TargetMode="External"/><Relationship Id="rId46" Type="http://schemas.openxmlformats.org/officeDocument/2006/relationships/hyperlink" Target="https://talan.bank.gov.ua/get-user-certificate/zReNl6HCYHUI0KHas8T7" TargetMode="External"/><Relationship Id="rId59" Type="http://schemas.openxmlformats.org/officeDocument/2006/relationships/hyperlink" Target="https://talan.bank.gov.ua/get-user-certificate/zReNlHJfKAQqAsg5qwAp" TargetMode="External"/><Relationship Id="rId67" Type="http://schemas.openxmlformats.org/officeDocument/2006/relationships/hyperlink" Target="https://talan.bank.gov.ua/get-user-certificate/zReNl8uIEGo1aNbMA0-a" TargetMode="External"/><Relationship Id="rId20" Type="http://schemas.openxmlformats.org/officeDocument/2006/relationships/hyperlink" Target="https://talan.bank.gov.ua/get-user-certificate/zReNlNQLYbVLCkM-LS6f" TargetMode="External"/><Relationship Id="rId41" Type="http://schemas.openxmlformats.org/officeDocument/2006/relationships/hyperlink" Target="https://talan.bank.gov.ua/get-user-certificate/zReNlkGAQ1dF4jJfuIOH" TargetMode="External"/><Relationship Id="rId54" Type="http://schemas.openxmlformats.org/officeDocument/2006/relationships/hyperlink" Target="https://talan.bank.gov.ua/get-user-certificate/zReNlMFbMSzdVWMYSLYt" TargetMode="External"/><Relationship Id="rId62" Type="http://schemas.openxmlformats.org/officeDocument/2006/relationships/hyperlink" Target="https://talan.bank.gov.ua/get-user-certificate/zReNlQX7nr0sBeXCtBu8" TargetMode="External"/><Relationship Id="rId70" Type="http://schemas.openxmlformats.org/officeDocument/2006/relationships/hyperlink" Target="https://talan.bank.gov.ua/get-user-certificate/zReNl5-Ep7iVyRQzNcOf" TargetMode="External"/><Relationship Id="rId75" Type="http://schemas.openxmlformats.org/officeDocument/2006/relationships/hyperlink" Target="https://talan.bank.gov.ua/get-user-certificate/zReNlHutmVCd__VM4MSC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talan.bank.gov.ua/get-user-certificate/zReNll0D0G5PCuQmMOIq" TargetMode="External"/><Relationship Id="rId6" Type="http://schemas.openxmlformats.org/officeDocument/2006/relationships/hyperlink" Target="https://talan.bank.gov.ua/get-user-certificate/zReNlt9-MeL6b1gFWOnh" TargetMode="External"/><Relationship Id="rId15" Type="http://schemas.openxmlformats.org/officeDocument/2006/relationships/hyperlink" Target="https://talan.bank.gov.ua/get-user-certificate/zReNlyrIHC2FAHD-iYNr" TargetMode="External"/><Relationship Id="rId23" Type="http://schemas.openxmlformats.org/officeDocument/2006/relationships/hyperlink" Target="https://talan.bank.gov.ua/get-user-certificate/zReNl6cL8IbwNtO2SJet" TargetMode="External"/><Relationship Id="rId28" Type="http://schemas.openxmlformats.org/officeDocument/2006/relationships/hyperlink" Target="https://talan.bank.gov.ua/get-user-certificate/zReNloSbaW2ioEgI5oYv" TargetMode="External"/><Relationship Id="rId36" Type="http://schemas.openxmlformats.org/officeDocument/2006/relationships/hyperlink" Target="https://talan.bank.gov.ua/get-user-certificate/zReNlRsAbF10tiaz4hV1" TargetMode="External"/><Relationship Id="rId49" Type="http://schemas.openxmlformats.org/officeDocument/2006/relationships/hyperlink" Target="https://talan.bank.gov.ua/get-user-certificate/zReNlgstIZnIAFK5XdzC" TargetMode="External"/><Relationship Id="rId57" Type="http://schemas.openxmlformats.org/officeDocument/2006/relationships/hyperlink" Target="https://talan.bank.gov.ua/get-user-certificate/zReNljU03_sHZ6ai65i6" TargetMode="External"/><Relationship Id="rId10" Type="http://schemas.openxmlformats.org/officeDocument/2006/relationships/hyperlink" Target="https://talan.bank.gov.ua/get-user-certificate/zReNlwfqqYLaWcDfvSj1" TargetMode="External"/><Relationship Id="rId31" Type="http://schemas.openxmlformats.org/officeDocument/2006/relationships/hyperlink" Target="https://talan.bank.gov.ua/get-user-certificate/zReNl2xmCUYkGmM5zwp7" TargetMode="External"/><Relationship Id="rId44" Type="http://schemas.openxmlformats.org/officeDocument/2006/relationships/hyperlink" Target="https://talan.bank.gov.ua/get-user-certificate/zReNlaTBfAxYoZj2ilMe" TargetMode="External"/><Relationship Id="rId52" Type="http://schemas.openxmlformats.org/officeDocument/2006/relationships/hyperlink" Target="https://talan.bank.gov.ua/get-user-certificate/zReNloQmsDN1YqetZRlP" TargetMode="External"/><Relationship Id="rId60" Type="http://schemas.openxmlformats.org/officeDocument/2006/relationships/hyperlink" Target="https://talan.bank.gov.ua/get-user-certificate/zReNlEKYWxQwd6ncFeXF" TargetMode="External"/><Relationship Id="rId65" Type="http://schemas.openxmlformats.org/officeDocument/2006/relationships/hyperlink" Target="https://talan.bank.gov.ua/get-user-certificate/zReNlEsZNYpkGf51jm4j" TargetMode="External"/><Relationship Id="rId73" Type="http://schemas.openxmlformats.org/officeDocument/2006/relationships/hyperlink" Target="https://talan.bank.gov.ua/get-user-certificate/zReNlM5k9n1RmbVcoJZN" TargetMode="External"/><Relationship Id="rId78" Type="http://schemas.openxmlformats.org/officeDocument/2006/relationships/hyperlink" Target="https://talan.bank.gov.ua/get-user-certificate/zReNlyuYcJ6jSxztrtyp" TargetMode="External"/><Relationship Id="rId81" Type="http://schemas.openxmlformats.org/officeDocument/2006/relationships/hyperlink" Target="https://talan.bank.gov.ua/get-user-certificate/zReNlVvm6Ks1MQlUvzF8" TargetMode="External"/><Relationship Id="rId4" Type="http://schemas.openxmlformats.org/officeDocument/2006/relationships/hyperlink" Target="https://talan.bank.gov.ua/get-user-certificate/zReNl7VR4vePx_DTjtDl" TargetMode="External"/><Relationship Id="rId9" Type="http://schemas.openxmlformats.org/officeDocument/2006/relationships/hyperlink" Target="https://talan.bank.gov.ua/get-user-certificate/zReNlk3kLOMvFMDdeskZ" TargetMode="External"/><Relationship Id="rId13" Type="http://schemas.openxmlformats.org/officeDocument/2006/relationships/hyperlink" Target="https://talan.bank.gov.ua/get-user-certificate/zReNlI-9J5JJbmZQ3UFs" TargetMode="External"/><Relationship Id="rId18" Type="http://schemas.openxmlformats.org/officeDocument/2006/relationships/hyperlink" Target="https://talan.bank.gov.ua/get-user-certificate/zReNlZkH4H1PhmGVENha" TargetMode="External"/><Relationship Id="rId39" Type="http://schemas.openxmlformats.org/officeDocument/2006/relationships/hyperlink" Target="https://talan.bank.gov.ua/get-user-certificate/zReNlGly7mXvrEsDzY4l" TargetMode="External"/><Relationship Id="rId34" Type="http://schemas.openxmlformats.org/officeDocument/2006/relationships/hyperlink" Target="https://talan.bank.gov.ua/get-user-certificate/zReNlcfluu8zYd-A73I6" TargetMode="External"/><Relationship Id="rId50" Type="http://schemas.openxmlformats.org/officeDocument/2006/relationships/hyperlink" Target="https://talan.bank.gov.ua/get-user-certificate/zReNlfE0hgLDzFPA-xuq" TargetMode="External"/><Relationship Id="rId55" Type="http://schemas.openxmlformats.org/officeDocument/2006/relationships/hyperlink" Target="https://talan.bank.gov.ua/get-user-certificate/zReNl182467snjVcm_t_" TargetMode="External"/><Relationship Id="rId76" Type="http://schemas.openxmlformats.org/officeDocument/2006/relationships/hyperlink" Target="https://talan.bank.gov.ua/get-user-certificate/zReNlvfYNLCW-FztJoLg" TargetMode="External"/><Relationship Id="rId7" Type="http://schemas.openxmlformats.org/officeDocument/2006/relationships/hyperlink" Target="https://talan.bank.gov.ua/get-user-certificate/zReNlgZWHPC8LUgpNb2S" TargetMode="External"/><Relationship Id="rId71" Type="http://schemas.openxmlformats.org/officeDocument/2006/relationships/hyperlink" Target="https://talan.bank.gov.ua/get-user-certificate/zReNl8Ug3KgVugnSMLUX" TargetMode="External"/><Relationship Id="rId2" Type="http://schemas.openxmlformats.org/officeDocument/2006/relationships/hyperlink" Target="https://talan.bank.gov.ua/get-user-certificate/zReNlCbxV2aS0JhQJj6E" TargetMode="External"/><Relationship Id="rId29" Type="http://schemas.openxmlformats.org/officeDocument/2006/relationships/hyperlink" Target="https://talan.bank.gov.ua/get-user-certificate/zReNlvAIzqm58V6GYfia" TargetMode="External"/><Relationship Id="rId24" Type="http://schemas.openxmlformats.org/officeDocument/2006/relationships/hyperlink" Target="https://talan.bank.gov.ua/get-user-certificate/zReNldKV8mtVicaITIHH" TargetMode="External"/><Relationship Id="rId40" Type="http://schemas.openxmlformats.org/officeDocument/2006/relationships/hyperlink" Target="https://talan.bank.gov.ua/get-user-certificate/zReNltHD4SYAvh6KC1XS" TargetMode="External"/><Relationship Id="rId45" Type="http://schemas.openxmlformats.org/officeDocument/2006/relationships/hyperlink" Target="https://talan.bank.gov.ua/get-user-certificate/zReNlc3EkHlf0LemOsTw" TargetMode="External"/><Relationship Id="rId66" Type="http://schemas.openxmlformats.org/officeDocument/2006/relationships/hyperlink" Target="https://talan.bank.gov.ua/get-user-certificate/zReNl3q7BFZ43ekjbFJ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workbookViewId="0">
      <selection activeCell="K8" sqref="K8"/>
    </sheetView>
  </sheetViews>
  <sheetFormatPr defaultRowHeight="14.4" x14ac:dyDescent="0.3"/>
  <cols>
    <col min="2" max="2" width="15.77734375" customWidth="1"/>
    <col min="3" max="3" width="21.44140625" customWidth="1"/>
    <col min="4" max="4" width="23.33203125" customWidth="1"/>
  </cols>
  <sheetData>
    <row r="1" spans="1:4" s="2" customFormat="1" ht="28.8" x14ac:dyDescent="0.3">
      <c r="A1" s="1" t="s">
        <v>166</v>
      </c>
      <c r="B1" s="1" t="s">
        <v>167</v>
      </c>
      <c r="C1" s="1" t="s">
        <v>0</v>
      </c>
      <c r="D1" s="1" t="s">
        <v>1</v>
      </c>
    </row>
    <row r="2" spans="1:4" x14ac:dyDescent="0.3">
      <c r="A2">
        <v>1</v>
      </c>
      <c r="B2" t="s">
        <v>2</v>
      </c>
      <c r="C2" t="s">
        <v>3</v>
      </c>
      <c r="D2" t="str">
        <f>HYPERLINK("https://talan.bank.gov.ua/get-user-certificate/zReNll0D0G5PCuQmMOIq","Завантажити сертифікат")</f>
        <v>Завантажити сертифікат</v>
      </c>
    </row>
    <row r="3" spans="1:4" x14ac:dyDescent="0.3">
      <c r="A3">
        <v>2</v>
      </c>
      <c r="B3" t="s">
        <v>4</v>
      </c>
      <c r="C3" t="s">
        <v>5</v>
      </c>
      <c r="D3" t="str">
        <f>HYPERLINK("https://talan.bank.gov.ua/get-user-certificate/zReNlCbxV2aS0JhQJj6E","Завантажити сертифікат")</f>
        <v>Завантажити сертифікат</v>
      </c>
    </row>
    <row r="4" spans="1:4" x14ac:dyDescent="0.3">
      <c r="A4">
        <v>3</v>
      </c>
      <c r="B4" t="s">
        <v>6</v>
      </c>
      <c r="C4" t="s">
        <v>7</v>
      </c>
      <c r="D4" t="str">
        <f>HYPERLINK("https://talan.bank.gov.ua/get-user-certificate/zReNli7u9R5YgnM8ZCqh","Завантажити сертифікат")</f>
        <v>Завантажити сертифікат</v>
      </c>
    </row>
    <row r="5" spans="1:4" x14ac:dyDescent="0.3">
      <c r="A5">
        <v>4</v>
      </c>
      <c r="B5" t="s">
        <v>8</v>
      </c>
      <c r="C5" t="s">
        <v>9</v>
      </c>
      <c r="D5" t="str">
        <f>HYPERLINK("https://talan.bank.gov.ua/get-user-certificate/zReNl7VR4vePx_DTjtDl","Завантажити сертифікат")</f>
        <v>Завантажити сертифікат</v>
      </c>
    </row>
    <row r="6" spans="1:4" x14ac:dyDescent="0.3">
      <c r="A6">
        <v>5</v>
      </c>
      <c r="B6" t="s">
        <v>10</v>
      </c>
      <c r="C6" t="s">
        <v>11</v>
      </c>
      <c r="D6" t="str">
        <f>HYPERLINK("https://talan.bank.gov.ua/get-user-certificate/zReNlqR6TOKY6ua0DUEx","Завантажити сертифікат")</f>
        <v>Завантажити сертифікат</v>
      </c>
    </row>
    <row r="7" spans="1:4" x14ac:dyDescent="0.3">
      <c r="A7">
        <v>6</v>
      </c>
      <c r="B7" t="s">
        <v>12</v>
      </c>
      <c r="C7" t="s">
        <v>13</v>
      </c>
      <c r="D7" t="str">
        <f>HYPERLINK("https://talan.bank.gov.ua/get-user-certificate/zReNlt9-MeL6b1gFWOnh","Завантажити сертифікат")</f>
        <v>Завантажити сертифікат</v>
      </c>
    </row>
    <row r="8" spans="1:4" x14ac:dyDescent="0.3">
      <c r="A8">
        <v>7</v>
      </c>
      <c r="B8" t="s">
        <v>14</v>
      </c>
      <c r="C8" t="s">
        <v>15</v>
      </c>
      <c r="D8" t="str">
        <f>HYPERLINK("https://talan.bank.gov.ua/get-user-certificate/zReNlgZWHPC8LUgpNb2S","Завантажити сертифікат")</f>
        <v>Завантажити сертифікат</v>
      </c>
    </row>
    <row r="9" spans="1:4" x14ac:dyDescent="0.3">
      <c r="A9">
        <v>8</v>
      </c>
      <c r="B9" t="s">
        <v>16</v>
      </c>
      <c r="C9" t="s">
        <v>17</v>
      </c>
      <c r="D9" t="str">
        <f>HYPERLINK("https://talan.bank.gov.ua/get-user-certificate/zReNlXpTGic8mGcKK1l0","Завантажити сертифікат")</f>
        <v>Завантажити сертифікат</v>
      </c>
    </row>
    <row r="10" spans="1:4" x14ac:dyDescent="0.3">
      <c r="A10">
        <v>9</v>
      </c>
      <c r="B10" t="s">
        <v>18</v>
      </c>
      <c r="C10" t="s">
        <v>19</v>
      </c>
      <c r="D10" t="str">
        <f>HYPERLINK("https://talan.bank.gov.ua/get-user-certificate/zReNlk3kLOMvFMDdeskZ","Завантажити сертифікат")</f>
        <v>Завантажити сертифікат</v>
      </c>
    </row>
    <row r="11" spans="1:4" x14ac:dyDescent="0.3">
      <c r="A11">
        <v>10</v>
      </c>
      <c r="B11" t="s">
        <v>20</v>
      </c>
      <c r="C11" t="s">
        <v>21</v>
      </c>
      <c r="D11" t="str">
        <f>HYPERLINK("https://talan.bank.gov.ua/get-user-certificate/zReNlwfqqYLaWcDfvSj1","Завантажити сертифікат")</f>
        <v>Завантажити сертифікат</v>
      </c>
    </row>
    <row r="12" spans="1:4" x14ac:dyDescent="0.3">
      <c r="A12">
        <v>11</v>
      </c>
      <c r="B12" t="s">
        <v>22</v>
      </c>
      <c r="C12" t="s">
        <v>23</v>
      </c>
      <c r="D12" t="str">
        <f>HYPERLINK("https://talan.bank.gov.ua/get-user-certificate/zReNlJNpuA61IPc5dEyT","Завантажити сертифікат")</f>
        <v>Завантажити сертифікат</v>
      </c>
    </row>
    <row r="13" spans="1:4" x14ac:dyDescent="0.3">
      <c r="A13">
        <v>12</v>
      </c>
      <c r="B13" t="s">
        <v>24</v>
      </c>
      <c r="C13" t="s">
        <v>25</v>
      </c>
      <c r="D13" t="str">
        <f>HYPERLINK("https://talan.bank.gov.ua/get-user-certificate/zReNlsIwPar82L_eqGwX","Завантажити сертифікат")</f>
        <v>Завантажити сертифікат</v>
      </c>
    </row>
    <row r="14" spans="1:4" x14ac:dyDescent="0.3">
      <c r="A14">
        <v>13</v>
      </c>
      <c r="B14" t="s">
        <v>26</v>
      </c>
      <c r="C14" t="s">
        <v>27</v>
      </c>
      <c r="D14" t="str">
        <f>HYPERLINK("https://talan.bank.gov.ua/get-user-certificate/zReNlI-9J5JJbmZQ3UFs","Завантажити сертифікат")</f>
        <v>Завантажити сертифікат</v>
      </c>
    </row>
    <row r="15" spans="1:4" x14ac:dyDescent="0.3">
      <c r="A15">
        <v>14</v>
      </c>
      <c r="B15" t="s">
        <v>28</v>
      </c>
      <c r="C15" t="s">
        <v>29</v>
      </c>
      <c r="D15" t="str">
        <f>HYPERLINK("https://talan.bank.gov.ua/get-user-certificate/zReNldddw1kfXl1Bpp3Z","Завантажити сертифікат")</f>
        <v>Завантажити сертифікат</v>
      </c>
    </row>
    <row r="16" spans="1:4" x14ac:dyDescent="0.3">
      <c r="A16">
        <v>15</v>
      </c>
      <c r="B16" t="s">
        <v>30</v>
      </c>
      <c r="C16" t="s">
        <v>31</v>
      </c>
      <c r="D16" t="str">
        <f>HYPERLINK("https://talan.bank.gov.ua/get-user-certificate/zReNlyrIHC2FAHD-iYNr","Завантажити сертифікат")</f>
        <v>Завантажити сертифікат</v>
      </c>
    </row>
    <row r="17" spans="1:4" x14ac:dyDescent="0.3">
      <c r="A17">
        <v>16</v>
      </c>
      <c r="B17" t="s">
        <v>32</v>
      </c>
      <c r="C17" t="s">
        <v>33</v>
      </c>
      <c r="D17" t="str">
        <f>HYPERLINK("https://talan.bank.gov.ua/get-user-certificate/zReNllvp7Yp9u0SYf5iN","Завантажити сертифікат")</f>
        <v>Завантажити сертифікат</v>
      </c>
    </row>
    <row r="18" spans="1:4" x14ac:dyDescent="0.3">
      <c r="A18">
        <v>17</v>
      </c>
      <c r="B18" t="s">
        <v>34</v>
      </c>
      <c r="C18" t="s">
        <v>35</v>
      </c>
      <c r="D18" t="str">
        <f>HYPERLINK("https://talan.bank.gov.ua/get-user-certificate/zReNlbQBRTQS-zEhsGCj","Завантажити сертифікат")</f>
        <v>Завантажити сертифікат</v>
      </c>
    </row>
    <row r="19" spans="1:4" x14ac:dyDescent="0.3">
      <c r="A19">
        <v>18</v>
      </c>
      <c r="B19" t="s">
        <v>36</v>
      </c>
      <c r="C19" t="s">
        <v>37</v>
      </c>
      <c r="D19" t="str">
        <f>HYPERLINK("https://talan.bank.gov.ua/get-user-certificate/zReNlZkH4H1PhmGVENha","Завантажити сертифікат")</f>
        <v>Завантажити сертифікат</v>
      </c>
    </row>
    <row r="20" spans="1:4" x14ac:dyDescent="0.3">
      <c r="A20">
        <v>19</v>
      </c>
      <c r="B20" t="s">
        <v>38</v>
      </c>
      <c r="C20" t="s">
        <v>39</v>
      </c>
      <c r="D20" t="str">
        <f>HYPERLINK("https://talan.bank.gov.ua/get-user-certificate/zReNlYwfDoZ9qMvZ7_6e","Завантажити сертифікат")</f>
        <v>Завантажити сертифікат</v>
      </c>
    </row>
    <row r="21" spans="1:4" x14ac:dyDescent="0.3">
      <c r="A21">
        <v>20</v>
      </c>
      <c r="B21" t="s">
        <v>40</v>
      </c>
      <c r="C21" t="s">
        <v>41</v>
      </c>
      <c r="D21" t="str">
        <f>HYPERLINK("https://talan.bank.gov.ua/get-user-certificate/zReNlNQLYbVLCkM-LS6f","Завантажити сертифікат")</f>
        <v>Завантажити сертифікат</v>
      </c>
    </row>
    <row r="22" spans="1:4" x14ac:dyDescent="0.3">
      <c r="A22">
        <v>21</v>
      </c>
      <c r="B22" t="s">
        <v>42</v>
      </c>
      <c r="C22" t="s">
        <v>43</v>
      </c>
      <c r="D22" t="str">
        <f>HYPERLINK("https://talan.bank.gov.ua/get-user-certificate/zReNlzk_JKfpD_e-UWlh","Завантажити сертифікат")</f>
        <v>Завантажити сертифікат</v>
      </c>
    </row>
    <row r="23" spans="1:4" x14ac:dyDescent="0.3">
      <c r="A23">
        <v>22</v>
      </c>
      <c r="B23" t="s">
        <v>44</v>
      </c>
      <c r="C23" t="s">
        <v>45</v>
      </c>
      <c r="D23" t="str">
        <f>HYPERLINK("https://talan.bank.gov.ua/get-user-certificate/zReNlgyd1vDdJyEgrDNo","Завантажити сертифікат")</f>
        <v>Завантажити сертифікат</v>
      </c>
    </row>
    <row r="24" spans="1:4" x14ac:dyDescent="0.3">
      <c r="A24">
        <v>23</v>
      </c>
      <c r="B24" t="s">
        <v>46</v>
      </c>
      <c r="C24" t="s">
        <v>47</v>
      </c>
      <c r="D24" t="str">
        <f>HYPERLINK("https://talan.bank.gov.ua/get-user-certificate/zReNl6cL8IbwNtO2SJet","Завантажити сертифікат")</f>
        <v>Завантажити сертифікат</v>
      </c>
    </row>
    <row r="25" spans="1:4" x14ac:dyDescent="0.3">
      <c r="A25">
        <v>24</v>
      </c>
      <c r="B25" t="s">
        <v>48</v>
      </c>
      <c r="C25" t="s">
        <v>49</v>
      </c>
      <c r="D25" t="str">
        <f>HYPERLINK("https://talan.bank.gov.ua/get-user-certificate/zReNldKV8mtVicaITIHH","Завантажити сертифікат")</f>
        <v>Завантажити сертифікат</v>
      </c>
    </row>
    <row r="26" spans="1:4" x14ac:dyDescent="0.3">
      <c r="A26">
        <v>25</v>
      </c>
      <c r="B26" t="s">
        <v>50</v>
      </c>
      <c r="C26" t="s">
        <v>51</v>
      </c>
      <c r="D26" t="str">
        <f>HYPERLINK("https://talan.bank.gov.ua/get-user-certificate/zReNl-zprqzMjv5n0hEJ","Завантажити сертифікат")</f>
        <v>Завантажити сертифікат</v>
      </c>
    </row>
    <row r="27" spans="1:4" x14ac:dyDescent="0.3">
      <c r="A27">
        <v>26</v>
      </c>
      <c r="B27" t="s">
        <v>52</v>
      </c>
      <c r="C27" t="s">
        <v>53</v>
      </c>
      <c r="D27" t="str">
        <f>HYPERLINK("https://talan.bank.gov.ua/get-user-certificate/zReNl6pyzHttPfeEx4l2","Завантажити сертифікат")</f>
        <v>Завантажити сертифікат</v>
      </c>
    </row>
    <row r="28" spans="1:4" x14ac:dyDescent="0.3">
      <c r="A28">
        <v>27</v>
      </c>
      <c r="B28" t="s">
        <v>54</v>
      </c>
      <c r="C28" t="s">
        <v>55</v>
      </c>
      <c r="D28" t="str">
        <f>HYPERLINK("https://talan.bank.gov.ua/get-user-certificate/zReNlRBccXkTgEyGhIQX","Завантажити сертифікат")</f>
        <v>Завантажити сертифікат</v>
      </c>
    </row>
    <row r="29" spans="1:4" x14ac:dyDescent="0.3">
      <c r="A29">
        <v>28</v>
      </c>
      <c r="B29" t="s">
        <v>56</v>
      </c>
      <c r="C29" t="s">
        <v>57</v>
      </c>
      <c r="D29" t="str">
        <f>HYPERLINK("https://talan.bank.gov.ua/get-user-certificate/zReNloSbaW2ioEgI5oYv","Завантажити сертифікат")</f>
        <v>Завантажити сертифікат</v>
      </c>
    </row>
    <row r="30" spans="1:4" x14ac:dyDescent="0.3">
      <c r="A30">
        <v>29</v>
      </c>
      <c r="B30" t="s">
        <v>58</v>
      </c>
      <c r="C30" t="s">
        <v>59</v>
      </c>
      <c r="D30" t="str">
        <f>HYPERLINK("https://talan.bank.gov.ua/get-user-certificate/zReNlvAIzqm58V6GYfia","Завантажити сертифікат")</f>
        <v>Завантажити сертифікат</v>
      </c>
    </row>
    <row r="31" spans="1:4" x14ac:dyDescent="0.3">
      <c r="A31">
        <v>30</v>
      </c>
      <c r="B31" t="s">
        <v>60</v>
      </c>
      <c r="C31" t="s">
        <v>61</v>
      </c>
      <c r="D31" t="str">
        <f>HYPERLINK("https://talan.bank.gov.ua/get-user-certificate/zReNljvi_1q-ofIZXHyX","Завантажити сертифікат")</f>
        <v>Завантажити сертифікат</v>
      </c>
    </row>
    <row r="32" spans="1:4" x14ac:dyDescent="0.3">
      <c r="A32">
        <v>31</v>
      </c>
      <c r="B32" t="s">
        <v>62</v>
      </c>
      <c r="C32" t="s">
        <v>63</v>
      </c>
      <c r="D32" t="str">
        <f>HYPERLINK("https://talan.bank.gov.ua/get-user-certificate/zReNl2xmCUYkGmM5zwp7","Завантажити сертифікат")</f>
        <v>Завантажити сертифікат</v>
      </c>
    </row>
    <row r="33" spans="1:4" x14ac:dyDescent="0.3">
      <c r="A33">
        <v>32</v>
      </c>
      <c r="B33" t="s">
        <v>64</v>
      </c>
      <c r="C33" t="s">
        <v>65</v>
      </c>
      <c r="D33" t="str">
        <f>HYPERLINK("https://talan.bank.gov.ua/get-user-certificate/zReNlrSwgalbnn4EF5T-","Завантажити сертифікат")</f>
        <v>Завантажити сертифікат</v>
      </c>
    </row>
    <row r="34" spans="1:4" x14ac:dyDescent="0.3">
      <c r="A34">
        <v>33</v>
      </c>
      <c r="B34" t="s">
        <v>66</v>
      </c>
      <c r="C34" t="s">
        <v>67</v>
      </c>
      <c r="D34" t="str">
        <f>HYPERLINK("https://talan.bank.gov.ua/get-user-certificate/zReNlbF3jz_LfBYN9D47","Завантажити сертифікат")</f>
        <v>Завантажити сертифікат</v>
      </c>
    </row>
    <row r="35" spans="1:4" x14ac:dyDescent="0.3">
      <c r="A35">
        <v>34</v>
      </c>
      <c r="B35" t="s">
        <v>68</v>
      </c>
      <c r="C35" t="s">
        <v>69</v>
      </c>
      <c r="D35" t="str">
        <f>HYPERLINK("https://talan.bank.gov.ua/get-user-certificate/zReNlcfluu8zYd-A73I6","Завантажити сертифікат")</f>
        <v>Завантажити сертифікат</v>
      </c>
    </row>
    <row r="36" spans="1:4" x14ac:dyDescent="0.3">
      <c r="A36">
        <v>35</v>
      </c>
      <c r="B36" t="s">
        <v>70</v>
      </c>
      <c r="C36" t="s">
        <v>71</v>
      </c>
      <c r="D36" t="str">
        <f>HYPERLINK("https://talan.bank.gov.ua/get-user-certificate/zReNlUCB38AGf-NIfCus","Завантажити сертифікат")</f>
        <v>Завантажити сертифікат</v>
      </c>
    </row>
    <row r="37" spans="1:4" x14ac:dyDescent="0.3">
      <c r="A37">
        <v>36</v>
      </c>
      <c r="B37" t="s">
        <v>72</v>
      </c>
      <c r="C37" t="s">
        <v>73</v>
      </c>
      <c r="D37" t="str">
        <f>HYPERLINK("https://talan.bank.gov.ua/get-user-certificate/zReNlRsAbF10tiaz4hV1","Завантажити сертифікат")</f>
        <v>Завантажити сертифікат</v>
      </c>
    </row>
    <row r="38" spans="1:4" x14ac:dyDescent="0.3">
      <c r="A38">
        <v>37</v>
      </c>
      <c r="B38" t="s">
        <v>74</v>
      </c>
      <c r="C38" t="s">
        <v>75</v>
      </c>
      <c r="D38" t="str">
        <f>HYPERLINK("https://talan.bank.gov.ua/get-user-certificate/zReNlVIrQ-bFmAGDsUb-","Завантажити сертифікат")</f>
        <v>Завантажити сертифікат</v>
      </c>
    </row>
    <row r="39" spans="1:4" x14ac:dyDescent="0.3">
      <c r="A39">
        <v>38</v>
      </c>
      <c r="B39" t="s">
        <v>76</v>
      </c>
      <c r="C39" t="s">
        <v>77</v>
      </c>
      <c r="D39" t="str">
        <f>HYPERLINK("https://talan.bank.gov.ua/get-user-certificate/zReNlQXecpFYO3kkhm6T","Завантажити сертифікат")</f>
        <v>Завантажити сертифікат</v>
      </c>
    </row>
    <row r="40" spans="1:4" x14ac:dyDescent="0.3">
      <c r="A40">
        <v>39</v>
      </c>
      <c r="B40" t="s">
        <v>78</v>
      </c>
      <c r="C40" t="s">
        <v>79</v>
      </c>
      <c r="D40" t="str">
        <f>HYPERLINK("https://talan.bank.gov.ua/get-user-certificate/zReNlGly7mXvrEsDzY4l","Завантажити сертифікат")</f>
        <v>Завантажити сертифікат</v>
      </c>
    </row>
    <row r="41" spans="1:4" x14ac:dyDescent="0.3">
      <c r="A41">
        <v>40</v>
      </c>
      <c r="B41" t="s">
        <v>80</v>
      </c>
      <c r="C41" t="s">
        <v>81</v>
      </c>
      <c r="D41" t="str">
        <f>HYPERLINK("https://talan.bank.gov.ua/get-user-certificate/zReNltHD4SYAvh6KC1XS","Завантажити сертифікат")</f>
        <v>Завантажити сертифікат</v>
      </c>
    </row>
    <row r="42" spans="1:4" x14ac:dyDescent="0.3">
      <c r="A42">
        <v>41</v>
      </c>
      <c r="B42" t="s">
        <v>82</v>
      </c>
      <c r="C42" t="s">
        <v>83</v>
      </c>
      <c r="D42" t="str">
        <f>HYPERLINK("https://talan.bank.gov.ua/get-user-certificate/zReNlkGAQ1dF4jJfuIOH","Завантажити сертифікат")</f>
        <v>Завантажити сертифікат</v>
      </c>
    </row>
    <row r="43" spans="1:4" x14ac:dyDescent="0.3">
      <c r="A43">
        <v>42</v>
      </c>
      <c r="B43" t="s">
        <v>84</v>
      </c>
      <c r="C43" t="s">
        <v>85</v>
      </c>
      <c r="D43" t="str">
        <f>HYPERLINK("https://talan.bank.gov.ua/get-user-certificate/zReNlEgD3XKVVS0AhBlG","Завантажити сертифікат")</f>
        <v>Завантажити сертифікат</v>
      </c>
    </row>
    <row r="44" spans="1:4" x14ac:dyDescent="0.3">
      <c r="A44">
        <v>43</v>
      </c>
      <c r="B44" t="s">
        <v>86</v>
      </c>
      <c r="C44" t="s">
        <v>87</v>
      </c>
      <c r="D44" t="str">
        <f>HYPERLINK("https://talan.bank.gov.ua/get-user-certificate/zReNlutm5ZE_WgD8u3Dg","Завантажити сертифікат")</f>
        <v>Завантажити сертифікат</v>
      </c>
    </row>
    <row r="45" spans="1:4" x14ac:dyDescent="0.3">
      <c r="A45">
        <v>44</v>
      </c>
      <c r="B45" t="s">
        <v>88</v>
      </c>
      <c r="C45" t="s">
        <v>89</v>
      </c>
      <c r="D45" t="str">
        <f>HYPERLINK("https://talan.bank.gov.ua/get-user-certificate/zReNlaTBfAxYoZj2ilMe","Завантажити сертифікат")</f>
        <v>Завантажити сертифікат</v>
      </c>
    </row>
    <row r="46" spans="1:4" x14ac:dyDescent="0.3">
      <c r="A46">
        <v>45</v>
      </c>
      <c r="B46" t="s">
        <v>90</v>
      </c>
      <c r="C46" t="s">
        <v>91</v>
      </c>
      <c r="D46" t="str">
        <f>HYPERLINK("https://talan.bank.gov.ua/get-user-certificate/zReNlc3EkHlf0LemOsTw","Завантажити сертифікат")</f>
        <v>Завантажити сертифікат</v>
      </c>
    </row>
    <row r="47" spans="1:4" x14ac:dyDescent="0.3">
      <c r="A47">
        <v>46</v>
      </c>
      <c r="B47" t="s">
        <v>92</v>
      </c>
      <c r="C47" t="s">
        <v>93</v>
      </c>
      <c r="D47" t="str">
        <f>HYPERLINK("https://talan.bank.gov.ua/get-user-certificate/zReNl6HCYHUI0KHas8T7","Завантажити сертифікат")</f>
        <v>Завантажити сертифікат</v>
      </c>
    </row>
    <row r="48" spans="1:4" x14ac:dyDescent="0.3">
      <c r="A48">
        <v>47</v>
      </c>
      <c r="B48" t="s">
        <v>94</v>
      </c>
      <c r="C48" t="s">
        <v>95</v>
      </c>
      <c r="D48" t="str">
        <f>HYPERLINK("https://talan.bank.gov.ua/get-user-certificate/zReNl024qBGweyxlyCn2","Завантажити сертифікат")</f>
        <v>Завантажити сертифікат</v>
      </c>
    </row>
    <row r="49" spans="1:4" x14ac:dyDescent="0.3">
      <c r="A49">
        <v>48</v>
      </c>
      <c r="B49" t="s">
        <v>96</v>
      </c>
      <c r="C49" t="s">
        <v>97</v>
      </c>
      <c r="D49" t="str">
        <f>HYPERLINK("https://talan.bank.gov.ua/get-user-certificate/zReNlj9i9Lp-ujFI7VMe","Завантажити сертифікат")</f>
        <v>Завантажити сертифікат</v>
      </c>
    </row>
    <row r="50" spans="1:4" x14ac:dyDescent="0.3">
      <c r="A50">
        <v>49</v>
      </c>
      <c r="B50" t="s">
        <v>98</v>
      </c>
      <c r="C50" t="s">
        <v>99</v>
      </c>
      <c r="D50" t="str">
        <f>HYPERLINK("https://talan.bank.gov.ua/get-user-certificate/zReNlgstIZnIAFK5XdzC","Завантажити сертифікат")</f>
        <v>Завантажити сертифікат</v>
      </c>
    </row>
    <row r="51" spans="1:4" x14ac:dyDescent="0.3">
      <c r="A51">
        <v>50</v>
      </c>
      <c r="B51" t="s">
        <v>100</v>
      </c>
      <c r="C51" t="s">
        <v>101</v>
      </c>
      <c r="D51" t="str">
        <f>HYPERLINK("https://talan.bank.gov.ua/get-user-certificate/zReNlfE0hgLDzFPA-xuq","Завантажити сертифікат")</f>
        <v>Завантажити сертифікат</v>
      </c>
    </row>
    <row r="52" spans="1:4" x14ac:dyDescent="0.3">
      <c r="A52">
        <v>51</v>
      </c>
      <c r="B52" t="s">
        <v>102</v>
      </c>
      <c r="C52" t="s">
        <v>103</v>
      </c>
      <c r="D52" t="str">
        <f>HYPERLINK("https://talan.bank.gov.ua/get-user-certificate/zReNlGzKsd8QHW1WpTum","Завантажити сертифікат")</f>
        <v>Завантажити сертифікат</v>
      </c>
    </row>
    <row r="53" spans="1:4" x14ac:dyDescent="0.3">
      <c r="A53">
        <v>52</v>
      </c>
      <c r="B53" t="s">
        <v>104</v>
      </c>
      <c r="C53" t="s">
        <v>105</v>
      </c>
      <c r="D53" t="str">
        <f>HYPERLINK("https://talan.bank.gov.ua/get-user-certificate/zReNloQmsDN1YqetZRlP","Завантажити сертифікат")</f>
        <v>Завантажити сертифікат</v>
      </c>
    </row>
    <row r="54" spans="1:4" x14ac:dyDescent="0.3">
      <c r="A54">
        <v>53</v>
      </c>
      <c r="B54" t="s">
        <v>106</v>
      </c>
      <c r="C54" t="s">
        <v>107</v>
      </c>
      <c r="D54" t="str">
        <f>HYPERLINK("https://talan.bank.gov.ua/get-user-certificate/zReNli4zpDV-V04D3nAq","Завантажити сертифікат")</f>
        <v>Завантажити сертифікат</v>
      </c>
    </row>
    <row r="55" spans="1:4" x14ac:dyDescent="0.3">
      <c r="A55">
        <v>54</v>
      </c>
      <c r="B55" t="s">
        <v>108</v>
      </c>
      <c r="C55" t="s">
        <v>109</v>
      </c>
      <c r="D55" t="str">
        <f>HYPERLINK("https://talan.bank.gov.ua/get-user-certificate/zReNlMFbMSzdVWMYSLYt","Завантажити сертифікат")</f>
        <v>Завантажити сертифікат</v>
      </c>
    </row>
    <row r="56" spans="1:4" x14ac:dyDescent="0.3">
      <c r="A56">
        <v>55</v>
      </c>
      <c r="B56" t="s">
        <v>110</v>
      </c>
      <c r="C56" t="s">
        <v>111</v>
      </c>
      <c r="D56" t="str">
        <f>HYPERLINK("https://talan.bank.gov.ua/get-user-certificate/zReNl182467snjVcm_t_","Завантажити сертифікат")</f>
        <v>Завантажити сертифікат</v>
      </c>
    </row>
    <row r="57" spans="1:4" x14ac:dyDescent="0.3">
      <c r="A57">
        <v>56</v>
      </c>
      <c r="B57" t="s">
        <v>112</v>
      </c>
      <c r="C57" t="s">
        <v>113</v>
      </c>
      <c r="D57" t="str">
        <f>HYPERLINK("https://talan.bank.gov.ua/get-user-certificate/zReNl_v92nyF-QhuEHnI","Завантажити сертифікат")</f>
        <v>Завантажити сертифікат</v>
      </c>
    </row>
    <row r="58" spans="1:4" x14ac:dyDescent="0.3">
      <c r="A58">
        <v>57</v>
      </c>
      <c r="B58" t="s">
        <v>114</v>
      </c>
      <c r="C58" t="s">
        <v>115</v>
      </c>
      <c r="D58" t="str">
        <f>HYPERLINK("https://talan.bank.gov.ua/get-user-certificate/zReNljU03_sHZ6ai65i6","Завантажити сертифікат")</f>
        <v>Завантажити сертифікат</v>
      </c>
    </row>
    <row r="59" spans="1:4" x14ac:dyDescent="0.3">
      <c r="A59">
        <v>58</v>
      </c>
      <c r="B59" t="s">
        <v>116</v>
      </c>
      <c r="C59" t="s">
        <v>117</v>
      </c>
      <c r="D59" t="str">
        <f>HYPERLINK("https://talan.bank.gov.ua/get-user-certificate/zReNlZ66D8pZ-0H5geXU","Завантажити сертифікат")</f>
        <v>Завантажити сертифікат</v>
      </c>
    </row>
    <row r="60" spans="1:4" x14ac:dyDescent="0.3">
      <c r="A60">
        <v>59</v>
      </c>
      <c r="B60" t="s">
        <v>118</v>
      </c>
      <c r="C60" t="s">
        <v>119</v>
      </c>
      <c r="D60" t="str">
        <f>HYPERLINK("https://talan.bank.gov.ua/get-user-certificate/zReNlHJfKAQqAsg5qwAp","Завантажити сертифікат")</f>
        <v>Завантажити сертифікат</v>
      </c>
    </row>
    <row r="61" spans="1:4" x14ac:dyDescent="0.3">
      <c r="A61">
        <v>60</v>
      </c>
      <c r="B61" t="s">
        <v>120</v>
      </c>
      <c r="C61" t="s">
        <v>121</v>
      </c>
      <c r="D61" t="str">
        <f>HYPERLINK("https://talan.bank.gov.ua/get-user-certificate/zReNlEKYWxQwd6ncFeXF","Завантажити сертифікат")</f>
        <v>Завантажити сертифікат</v>
      </c>
    </row>
    <row r="62" spans="1:4" x14ac:dyDescent="0.3">
      <c r="A62">
        <v>61</v>
      </c>
      <c r="B62" t="s">
        <v>122</v>
      </c>
      <c r="C62" t="s">
        <v>123</v>
      </c>
      <c r="D62" t="str">
        <f>HYPERLINK("https://talan.bank.gov.ua/get-user-certificate/zReNlzG-mtCKdoR81Xwc","Завантажити сертифікат")</f>
        <v>Завантажити сертифікат</v>
      </c>
    </row>
    <row r="63" spans="1:4" x14ac:dyDescent="0.3">
      <c r="A63">
        <v>62</v>
      </c>
      <c r="B63" t="s">
        <v>124</v>
      </c>
      <c r="C63" t="s">
        <v>125</v>
      </c>
      <c r="D63" t="str">
        <f>HYPERLINK("https://talan.bank.gov.ua/get-user-certificate/zReNlQX7nr0sBeXCtBu8","Завантажити сертифікат")</f>
        <v>Завантажити сертифікат</v>
      </c>
    </row>
    <row r="64" spans="1:4" x14ac:dyDescent="0.3">
      <c r="A64">
        <v>63</v>
      </c>
      <c r="B64" t="s">
        <v>126</v>
      </c>
      <c r="C64" t="s">
        <v>127</v>
      </c>
      <c r="D64" t="str">
        <f>HYPERLINK("https://talan.bank.gov.ua/get-user-certificate/zReNlcBK6eM1EWv4ZlD9","Завантажити сертифікат")</f>
        <v>Завантажити сертифікат</v>
      </c>
    </row>
    <row r="65" spans="1:4" x14ac:dyDescent="0.3">
      <c r="A65">
        <v>64</v>
      </c>
      <c r="B65" t="s">
        <v>128</v>
      </c>
      <c r="C65" t="s">
        <v>129</v>
      </c>
      <c r="D65" t="str">
        <f>HYPERLINK("https://talan.bank.gov.ua/get-user-certificate/zReNlQc5e-YdErlotgNP","Завантажити сертифікат")</f>
        <v>Завантажити сертифікат</v>
      </c>
    </row>
    <row r="66" spans="1:4" x14ac:dyDescent="0.3">
      <c r="A66">
        <v>65</v>
      </c>
      <c r="B66" t="s">
        <v>130</v>
      </c>
      <c r="C66" t="s">
        <v>131</v>
      </c>
      <c r="D66" t="str">
        <f>HYPERLINK("https://talan.bank.gov.ua/get-user-certificate/zReNlEsZNYpkGf51jm4j","Завантажити сертифікат")</f>
        <v>Завантажити сертифікат</v>
      </c>
    </row>
    <row r="67" spans="1:4" x14ac:dyDescent="0.3">
      <c r="A67">
        <v>66</v>
      </c>
      <c r="B67" t="s">
        <v>132</v>
      </c>
      <c r="C67" t="s">
        <v>133</v>
      </c>
      <c r="D67" t="str">
        <f>HYPERLINK("https://talan.bank.gov.ua/get-user-certificate/zReNl3q7BFZ43ekjbFJH","Завантажити сертифікат")</f>
        <v>Завантажити сертифікат</v>
      </c>
    </row>
    <row r="68" spans="1:4" x14ac:dyDescent="0.3">
      <c r="A68">
        <v>67</v>
      </c>
      <c r="B68" t="s">
        <v>134</v>
      </c>
      <c r="C68" t="s">
        <v>135</v>
      </c>
      <c r="D68" t="str">
        <f>HYPERLINK("https://talan.bank.gov.ua/get-user-certificate/zReNl8uIEGo1aNbMA0-a","Завантажити сертифікат")</f>
        <v>Завантажити сертифікат</v>
      </c>
    </row>
    <row r="69" spans="1:4" x14ac:dyDescent="0.3">
      <c r="A69">
        <v>68</v>
      </c>
      <c r="B69" t="s">
        <v>136</v>
      </c>
      <c r="C69" t="s">
        <v>137</v>
      </c>
      <c r="D69" t="str">
        <f>HYPERLINK("https://talan.bank.gov.ua/get-user-certificate/zReNl2DTAp_HdKtRcYQE","Завантажити сертифікат")</f>
        <v>Завантажити сертифікат</v>
      </c>
    </row>
    <row r="70" spans="1:4" x14ac:dyDescent="0.3">
      <c r="A70">
        <v>69</v>
      </c>
      <c r="B70" t="s">
        <v>138</v>
      </c>
      <c r="C70" t="s">
        <v>139</v>
      </c>
      <c r="D70" t="str">
        <f>HYPERLINK("https://talan.bank.gov.ua/get-user-certificate/zReNlG5BPdWZTW_N1Vvt","Завантажити сертифікат")</f>
        <v>Завантажити сертифікат</v>
      </c>
    </row>
    <row r="71" spans="1:4" x14ac:dyDescent="0.3">
      <c r="A71">
        <v>70</v>
      </c>
      <c r="B71" t="s">
        <v>140</v>
      </c>
      <c r="C71" t="s">
        <v>141</v>
      </c>
      <c r="D71" t="str">
        <f>HYPERLINK("https://talan.bank.gov.ua/get-user-certificate/zReNl5-Ep7iVyRQzNcOf","Завантажити сертифікат")</f>
        <v>Завантажити сертифікат</v>
      </c>
    </row>
    <row r="72" spans="1:4" x14ac:dyDescent="0.3">
      <c r="A72">
        <v>71</v>
      </c>
      <c r="B72" t="s">
        <v>142</v>
      </c>
      <c r="C72" t="s">
        <v>143</v>
      </c>
      <c r="D72" t="str">
        <f>HYPERLINK("https://talan.bank.gov.ua/get-user-certificate/zReNl8Ug3KgVugnSMLUX","Завантажити сертифікат")</f>
        <v>Завантажити сертифікат</v>
      </c>
    </row>
    <row r="73" spans="1:4" x14ac:dyDescent="0.3">
      <c r="A73">
        <v>72</v>
      </c>
      <c r="B73" t="s">
        <v>144</v>
      </c>
      <c r="C73" t="s">
        <v>145</v>
      </c>
      <c r="D73" t="str">
        <f>HYPERLINK("https://talan.bank.gov.ua/get-user-certificate/zReNl14txAROlFa2xV3w","Завантажити сертифікат")</f>
        <v>Завантажити сертифікат</v>
      </c>
    </row>
    <row r="74" spans="1:4" x14ac:dyDescent="0.3">
      <c r="A74">
        <v>73</v>
      </c>
      <c r="B74" t="s">
        <v>146</v>
      </c>
      <c r="C74" t="s">
        <v>147</v>
      </c>
      <c r="D74" t="str">
        <f>HYPERLINK("https://talan.bank.gov.ua/get-user-certificate/zReNlM5k9n1RmbVcoJZN","Завантажити сертифікат")</f>
        <v>Завантажити сертифікат</v>
      </c>
    </row>
    <row r="75" spans="1:4" x14ac:dyDescent="0.3">
      <c r="A75">
        <v>74</v>
      </c>
      <c r="B75" t="s">
        <v>148</v>
      </c>
      <c r="C75" t="s">
        <v>149</v>
      </c>
      <c r="D75" t="str">
        <f>HYPERLINK("https://talan.bank.gov.ua/get-user-certificate/zReNlYCMJoxKnlm6KRbS","Завантажити сертифікат")</f>
        <v>Завантажити сертифікат</v>
      </c>
    </row>
    <row r="76" spans="1:4" x14ac:dyDescent="0.3">
      <c r="A76">
        <v>75</v>
      </c>
      <c r="B76" t="s">
        <v>150</v>
      </c>
      <c r="C76" t="s">
        <v>151</v>
      </c>
      <c r="D76" t="str">
        <f>HYPERLINK("https://talan.bank.gov.ua/get-user-certificate/zReNlHutmVCd__VM4MSC","Завантажити сертифікат")</f>
        <v>Завантажити сертифікат</v>
      </c>
    </row>
    <row r="77" spans="1:4" x14ac:dyDescent="0.3">
      <c r="A77">
        <v>76</v>
      </c>
      <c r="B77" t="s">
        <v>152</v>
      </c>
      <c r="C77" t="s">
        <v>153</v>
      </c>
      <c r="D77" t="str">
        <f>HYPERLINK("https://talan.bank.gov.ua/get-user-certificate/zReNlvfYNLCW-FztJoLg","Завантажити сертифікат")</f>
        <v>Завантажити сертифікат</v>
      </c>
    </row>
    <row r="78" spans="1:4" x14ac:dyDescent="0.3">
      <c r="A78">
        <v>77</v>
      </c>
      <c r="B78" t="s">
        <v>154</v>
      </c>
      <c r="C78" t="s">
        <v>155</v>
      </c>
      <c r="D78" t="str">
        <f>HYPERLINK("https://talan.bank.gov.ua/get-user-certificate/zReNlQ5BxEamaugxook7","Завантажити сертифікат")</f>
        <v>Завантажити сертифікат</v>
      </c>
    </row>
    <row r="79" spans="1:4" x14ac:dyDescent="0.3">
      <c r="A79">
        <v>78</v>
      </c>
      <c r="B79" t="s">
        <v>156</v>
      </c>
      <c r="C79" t="s">
        <v>157</v>
      </c>
      <c r="D79" t="str">
        <f>HYPERLINK("https://talan.bank.gov.ua/get-user-certificate/zReNlyuYcJ6jSxztrtyp","Завантажити сертифікат")</f>
        <v>Завантажити сертифікат</v>
      </c>
    </row>
    <row r="80" spans="1:4" x14ac:dyDescent="0.3">
      <c r="A80">
        <v>79</v>
      </c>
      <c r="B80" t="s">
        <v>158</v>
      </c>
      <c r="C80" t="s">
        <v>159</v>
      </c>
      <c r="D80" t="str">
        <f>HYPERLINK("https://talan.bank.gov.ua/get-user-certificate/zReNlYcnYfL13-Ctam7u","Завантажити сертифікат")</f>
        <v>Завантажити сертифікат</v>
      </c>
    </row>
    <row r="81" spans="1:4" x14ac:dyDescent="0.3">
      <c r="A81">
        <v>80</v>
      </c>
      <c r="B81" t="s">
        <v>160</v>
      </c>
      <c r="C81" t="s">
        <v>161</v>
      </c>
      <c r="D81" t="str">
        <f>HYPERLINK("https://talan.bank.gov.ua/get-user-certificate/zReNlkK4CewzBbqq6tUh","Завантажити сертифікат")</f>
        <v>Завантажити сертифікат</v>
      </c>
    </row>
    <row r="82" spans="1:4" x14ac:dyDescent="0.3">
      <c r="A82">
        <v>81</v>
      </c>
      <c r="B82" t="s">
        <v>162</v>
      </c>
      <c r="C82" t="s">
        <v>163</v>
      </c>
      <c r="D82" t="str">
        <f>HYPERLINK("https://talan.bank.gov.ua/get-user-certificate/zReNlVvm6Ks1MQlUvzF8","Завантажити сертифікат")</f>
        <v>Завантажити сертифікат</v>
      </c>
    </row>
    <row r="83" spans="1:4" x14ac:dyDescent="0.3">
      <c r="A83">
        <v>82</v>
      </c>
      <c r="B83" t="s">
        <v>164</v>
      </c>
      <c r="C83" t="s">
        <v>165</v>
      </c>
      <c r="D83" t="str">
        <f>HYPERLINK("https://talan.bank.gov.ua/get-user-certificate/zReNlhnfNTCOEP1zM_rM","Завантажити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</hyperlinks>
  <pageMargins left="0.7" right="0.7" top="0.75" bottom="0.75" header="0.3" footer="0.3"/>
  <pageSetup orientation="portrait"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2024-08-02T08:59:39Z</dcterms:created>
  <dcterms:modified xsi:type="dcterms:W3CDTF">2024-08-02T10:14:50Z</dcterms:modified>
  <cp:category/>
</cp:coreProperties>
</file>