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17256" windowHeight="5640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<sst xmlns="http://schemas.openxmlformats.org/spreadsheetml/2006/main" count="36" uniqueCount="36">
  <si>
    <t>Місце</t>
  </si>
  <si>
    <t>ПІБ</t>
  </si>
  <si>
    <t>Посилання на сертифікат</t>
  </si>
  <si>
    <t>Педагог-ментор Ликавська Тетяна Михайлівна</t>
  </si>
  <si>
    <t>Педагог-ментор Редьква Оксана Зіновіївна</t>
  </si>
  <si>
    <t>Чомко Анастасія</t>
  </si>
  <si>
    <t>Солодка Діана</t>
  </si>
  <si>
    <t>Бойко Софія</t>
  </si>
  <si>
    <t>Самарик Богдан</t>
  </si>
  <si>
    <t>Іщенко Олександр</t>
  </si>
  <si>
    <t>Педагог-ментор Тижбірак Володимир Мар’янович</t>
  </si>
  <si>
    <t>Педагог-ментор Боднарюк Ірина Леонідівна</t>
  </si>
  <si>
    <t>Педагог-ментор Величко Ольга Миколаївна</t>
  </si>
  <si>
    <t>Лехман Руслан</t>
  </si>
  <si>
    <t>Яцюк Карина</t>
  </si>
  <si>
    <t>Стоялівська Дарина</t>
  </si>
  <si>
    <t>Гриб Максим</t>
  </si>
  <si>
    <t>Шапоренко Роман</t>
  </si>
  <si>
    <t>Педагог-ментор Олена Гранда</t>
  </si>
  <si>
    <t>Голофаєв Володимир</t>
  </si>
  <si>
    <t>Давид Прокопів</t>
  </si>
  <si>
    <t>Педагог-ментор Нікітюк Олег Федорович</t>
  </si>
  <si>
    <t>Педагог-ментор Приступ Світлана Миколаївна</t>
  </si>
  <si>
    <t>Божкевич Ксенія</t>
  </si>
  <si>
    <t>Процепова Анастасія</t>
  </si>
  <si>
    <t>Приступ Кирило</t>
  </si>
  <si>
    <t>Чабанюк Володимир</t>
  </si>
  <si>
    <t>Шатайло Юлія</t>
  </si>
  <si>
    <t>Педагог-ментор Демченкова Надія Павлівна</t>
  </si>
  <si>
    <t>Дмітрієв Даниїл</t>
  </si>
  <si>
    <t>Волинський Владислав</t>
  </si>
  <si>
    <t>Порохня Вікторія</t>
  </si>
  <si>
    <t>Чуба Даниїл</t>
  </si>
  <si>
    <t>Рогаль Назар</t>
  </si>
  <si>
    <t>Дзюба Михайло</t>
  </si>
  <si>
    <t>№ 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</si>
</sst>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alan.bank.gov.ua/get-user-certificate/SzWQh47cpWuqetrOSCKB" TargetMode="External"/><Relationship Id="rId18" Type="http://schemas.openxmlformats.org/officeDocument/2006/relationships/hyperlink" Target="https://talan.bank.gov.ua/get-user-certificate/SzWQhz9ZUYbOXI8VU9T2" TargetMode="External"/><Relationship Id="rId26" Type="http://schemas.openxmlformats.org/officeDocument/2006/relationships/hyperlink" Target="https://talan.bank.gov.ua/get-user-certificate/SzWQhM2SuSMDA50-fPcA" TargetMode="External"/><Relationship Id="rId3" Type="http://schemas.openxmlformats.org/officeDocument/2006/relationships/hyperlink" Target="https://talan.bank.gov.ua/get-user-certificate/SzWQh5viWUUAqIfBSQ3e" TargetMode="External"/><Relationship Id="rId21" Type="http://schemas.openxmlformats.org/officeDocument/2006/relationships/hyperlink" Target="https://talan.bank.gov.ua/get-user-certificate/SzWQhPsTKHAE0kZqErfD" TargetMode="External"/><Relationship Id="rId7" Type="http://schemas.openxmlformats.org/officeDocument/2006/relationships/hyperlink" Target="https://talan.bank.gov.ua/get-user-certificate/SzWQhvYzY7aNryUz24J5" TargetMode="External"/><Relationship Id="rId12" Type="http://schemas.openxmlformats.org/officeDocument/2006/relationships/hyperlink" Target="https://talan.bank.gov.ua/get-user-certificate/SzWQhoi_BriMa6Yky5E3" TargetMode="External"/><Relationship Id="rId17" Type="http://schemas.openxmlformats.org/officeDocument/2006/relationships/hyperlink" Target="https://talan.bank.gov.ua/get-user-certificate/SzWQhxFYG-tuWb4qjn9m" TargetMode="External"/><Relationship Id="rId25" Type="http://schemas.openxmlformats.org/officeDocument/2006/relationships/hyperlink" Target="https://talan.bank.gov.ua/get-user-certificate/SzWQhQo-mI6IC8Bc2ZCr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talan.bank.gov.ua/get-user-certificate/SzWQhb6WN_Kx-aLeeYuc" TargetMode="External"/><Relationship Id="rId16" Type="http://schemas.openxmlformats.org/officeDocument/2006/relationships/hyperlink" Target="https://talan.bank.gov.ua/get-user-certificate/SzWQhP_WdaYs-ejHGkpm" TargetMode="External"/><Relationship Id="rId20" Type="http://schemas.openxmlformats.org/officeDocument/2006/relationships/hyperlink" Target="https://talan.bank.gov.ua/get-user-certificate/SzWQhPLtonXbLeauHXRi" TargetMode="External"/><Relationship Id="rId29" Type="http://schemas.openxmlformats.org/officeDocument/2006/relationships/hyperlink" Target="https://talan.bank.gov.ua/get-user-certificate/SzWQh6fvFB3RbA9GUC2i" TargetMode="External"/><Relationship Id="rId1" Type="http://schemas.openxmlformats.org/officeDocument/2006/relationships/hyperlink" Target="https://talan.bank.gov.ua/get-user-certificate/SzWQhrtSyOZfPT8_SqBw" TargetMode="External"/><Relationship Id="rId6" Type="http://schemas.openxmlformats.org/officeDocument/2006/relationships/hyperlink" Target="https://talan.bank.gov.ua/get-user-certificate/SzWQhYSXgrV6PM8Sp39H" TargetMode="External"/><Relationship Id="rId11" Type="http://schemas.openxmlformats.org/officeDocument/2006/relationships/hyperlink" Target="https://talan.bank.gov.ua/get-user-certificate/SzWQhW4zgwXwHsX1MXtG" TargetMode="External"/><Relationship Id="rId24" Type="http://schemas.openxmlformats.org/officeDocument/2006/relationships/hyperlink" Target="https://talan.bank.gov.ua/get-user-certificate/SzWQhEVw16CS7fq1kKur" TargetMode="External"/><Relationship Id="rId32" Type="http://schemas.openxmlformats.org/officeDocument/2006/relationships/hyperlink" Target="https://talan.bank.gov.ua/get-user-certificate/SzWQhLmKteg8bRNdVQ00" TargetMode="External"/><Relationship Id="rId5" Type="http://schemas.openxmlformats.org/officeDocument/2006/relationships/hyperlink" Target="https://talan.bank.gov.ua/get-user-certificate/SzWQhf4AxqvDI7MZnMGQ" TargetMode="External"/><Relationship Id="rId15" Type="http://schemas.openxmlformats.org/officeDocument/2006/relationships/hyperlink" Target="https://talan.bank.gov.ua/get-user-certificate/SzWQhMCrTTOj334irziX" TargetMode="External"/><Relationship Id="rId23" Type="http://schemas.openxmlformats.org/officeDocument/2006/relationships/hyperlink" Target="https://talan.bank.gov.ua/get-user-certificate/SzWQhafvA3OWWGcY8miz" TargetMode="External"/><Relationship Id="rId28" Type="http://schemas.openxmlformats.org/officeDocument/2006/relationships/hyperlink" Target="https://talan.bank.gov.ua/get-user-certificate/SzWQhv3DY7D6evpZYDk1" TargetMode="External"/><Relationship Id="rId10" Type="http://schemas.openxmlformats.org/officeDocument/2006/relationships/hyperlink" Target="https://talan.bank.gov.ua/get-user-certificate/SzWQhlFwex095LYFAKHV" TargetMode="External"/><Relationship Id="rId19" Type="http://schemas.openxmlformats.org/officeDocument/2006/relationships/hyperlink" Target="https://talan.bank.gov.ua/get-user-certificate/SzWQhutifDrdKSAiN_IU" TargetMode="External"/><Relationship Id="rId31" Type="http://schemas.openxmlformats.org/officeDocument/2006/relationships/hyperlink" Target="https://talan.bank.gov.ua/get-user-certificate/SzWQhiRcPVHzyDzssiLJ" TargetMode="External"/><Relationship Id="rId4" Type="http://schemas.openxmlformats.org/officeDocument/2006/relationships/hyperlink" Target="https://talan.bank.gov.ua/get-user-certificate/SzWQhhNhnQSPA2cptHj2" TargetMode="External"/><Relationship Id="rId9" Type="http://schemas.openxmlformats.org/officeDocument/2006/relationships/hyperlink" Target="https://talan.bank.gov.ua/get-user-certificate/SzWQhC16xX82kiJEkQjZ" TargetMode="External"/><Relationship Id="rId14" Type="http://schemas.openxmlformats.org/officeDocument/2006/relationships/hyperlink" Target="https://talan.bank.gov.ua/get-user-certificate/SzWQhO49wg7o5MhEy3Vc" TargetMode="External"/><Relationship Id="rId22" Type="http://schemas.openxmlformats.org/officeDocument/2006/relationships/hyperlink" Target="https://talan.bank.gov.ua/get-user-certificate/SzWQhEACN3c-gOBWN_dh" TargetMode="External"/><Relationship Id="rId27" Type="http://schemas.openxmlformats.org/officeDocument/2006/relationships/hyperlink" Target="https://talan.bank.gov.ua/get-user-certificate/SzWQhZTFMF1SMXfiIS1l" TargetMode="External"/><Relationship Id="rId30" Type="http://schemas.openxmlformats.org/officeDocument/2006/relationships/hyperlink" Target="https://talan.bank.gov.ua/get-user-certificate/SzWQhgLGv5_asZrp5L2c" TargetMode="External"/><Relationship Id="rId8" Type="http://schemas.openxmlformats.org/officeDocument/2006/relationships/hyperlink" Target="https://talan.bank.gov.ua/get-user-certificate/SzWQhBXXIZS9UMvM_kb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H3" sqref="H3"/>
    </sheetView>
  </sheetViews>
  <sheetFormatPr defaultRowHeight="14.4" x14ac:dyDescent="0.3"/>
  <cols>
    <col min="3" max="3" width="45.33203125" customWidth="1"/>
    <col min="4" max="4" width="23.21875" customWidth="1"/>
  </cols>
  <sheetData>
    <row r="1" spans="1:4" x14ac:dyDescent="0.3">
      <c r="A1" s="2" t="s">
        <v>35</v>
      </c>
      <c r="B1" s="2" t="s">
        <v>0</v>
      </c>
      <c r="C1" s="2" t="s">
        <v>1</v>
      </c>
      <c r="D1" s="2" t="s">
        <v>2</v>
      </c>
    </row>
    <row r="2" spans="1:4" x14ac:dyDescent="0.3">
      <c r="A2">
        <v>1</v>
      </c>
      <c r="B2" s="1">
        <v>1</v>
      </c>
      <c r="C2" t="s">
        <v>3</v>
      </c>
      <c r="D2" t="str">
        <f>HYPERLINK("https://talan.bank.gov.ua/get-user-certificate/SzWQhrtSyOZfPT8_SqBw","Завантажити сертифікат")</f>
        <v>Завантажити сертифікат</v>
      </c>
    </row>
    <row r="3" spans="1:4" x14ac:dyDescent="0.3">
      <c r="A3">
        <v>2</v>
      </c>
      <c r="B3" s="1"/>
      <c r="C3" t="s">
        <v>4</v>
      </c>
      <c r="D3" t="str">
        <f>HYPERLINK("https://talan.bank.gov.ua/get-user-certificate/SzWQhb6WN_Kx-aLeeYuc","Завантажити сертифікат")</f>
        <v>Завантажити сертифікат</v>
      </c>
    </row>
    <row r="4" spans="1:4" x14ac:dyDescent="0.3">
      <c r="A4">
        <v>3</v>
      </c>
      <c r="B4" s="1"/>
      <c r="C4" t="s">
        <v>5</v>
      </c>
      <c r="D4" t="str">
        <f>HYPERLINK("https://talan.bank.gov.ua/get-user-certificate/SzWQh5viWUUAqIfBSQ3e","Завантажити сертифікат")</f>
        <v>Завантажити сертифікат</v>
      </c>
    </row>
    <row r="5" spans="1:4" x14ac:dyDescent="0.3">
      <c r="A5">
        <v>4</v>
      </c>
      <c r="B5" s="1"/>
      <c r="C5" t="s">
        <v>6</v>
      </c>
      <c r="D5" t="str">
        <f>HYPERLINK("https://talan.bank.gov.ua/get-user-certificate/SzWQhhNhnQSPA2cptHj2","Завантажити сертифікат")</f>
        <v>Завантажити сертифікат</v>
      </c>
    </row>
    <row r="6" spans="1:4" x14ac:dyDescent="0.3">
      <c r="A6">
        <v>5</v>
      </c>
      <c r="B6" s="1"/>
      <c r="C6" t="s">
        <v>7</v>
      </c>
      <c r="D6" t="str">
        <f>HYPERLINK("https://talan.bank.gov.ua/get-user-certificate/SzWQhf4AxqvDI7MZnMGQ","Завантажити сертифікат")</f>
        <v>Завантажити сертифікат</v>
      </c>
    </row>
    <row r="7" spans="1:4" x14ac:dyDescent="0.3">
      <c r="A7">
        <v>6</v>
      </c>
      <c r="B7" s="1"/>
      <c r="C7" t="s">
        <v>8</v>
      </c>
      <c r="D7" t="str">
        <f>HYPERLINK("https://talan.bank.gov.ua/get-user-certificate/SzWQhYSXgrV6PM8Sp39H","Завантажити сертифікат")</f>
        <v>Завантажити сертифікат</v>
      </c>
    </row>
    <row r="8" spans="1:4" x14ac:dyDescent="0.3">
      <c r="A8">
        <v>7</v>
      </c>
      <c r="B8" s="1"/>
      <c r="C8" t="s">
        <v>9</v>
      </c>
      <c r="D8" t="str">
        <f>HYPERLINK("https://talan.bank.gov.ua/get-user-certificate/SzWQhvYzY7aNryUz24J5","Завантажити сертифікат")</f>
        <v>Завантажити сертифікат</v>
      </c>
    </row>
    <row r="9" spans="1:4" x14ac:dyDescent="0.3">
      <c r="A9">
        <v>8</v>
      </c>
      <c r="B9" s="1">
        <v>2</v>
      </c>
      <c r="C9" t="s">
        <v>10</v>
      </c>
      <c r="D9" t="str">
        <f>HYPERLINK("https://talan.bank.gov.ua/get-user-certificate/SzWQhBXXIZS9UMvM_kbb","Завантажити сертифікат")</f>
        <v>Завантажити сертифікат</v>
      </c>
    </row>
    <row r="10" spans="1:4" x14ac:dyDescent="0.3">
      <c r="A10">
        <v>9</v>
      </c>
      <c r="B10" s="1"/>
      <c r="C10" t="s">
        <v>11</v>
      </c>
      <c r="D10" t="str">
        <f>HYPERLINK("https://talan.bank.gov.ua/get-user-certificate/SzWQhC16xX82kiJEkQjZ","Завантажити сертифікат")</f>
        <v>Завантажити сертифікат</v>
      </c>
    </row>
    <row r="11" spans="1:4" x14ac:dyDescent="0.3">
      <c r="A11">
        <v>10</v>
      </c>
      <c r="B11" s="1"/>
      <c r="C11" t="s">
        <v>12</v>
      </c>
      <c r="D11" t="str">
        <f>HYPERLINK("https://talan.bank.gov.ua/get-user-certificate/SzWQhlFwex095LYFAKHV","Завантажити сертифікат")</f>
        <v>Завантажити сертифікат</v>
      </c>
    </row>
    <row r="12" spans="1:4" x14ac:dyDescent="0.3">
      <c r="A12">
        <v>11</v>
      </c>
      <c r="B12" s="1"/>
      <c r="C12" t="s">
        <v>13</v>
      </c>
      <c r="D12" t="str">
        <f>HYPERLINK("https://talan.bank.gov.ua/get-user-certificate/SzWQhW4zgwXwHsX1MXtG","Завантажити сертифікат")</f>
        <v>Завантажити сертифікат</v>
      </c>
    </row>
    <row r="13" spans="1:4" x14ac:dyDescent="0.3">
      <c r="A13">
        <v>12</v>
      </c>
      <c r="B13" s="1"/>
      <c r="C13" t="s">
        <v>14</v>
      </c>
      <c r="D13" t="str">
        <f>HYPERLINK("https://talan.bank.gov.ua/get-user-certificate/SzWQhoi_BriMa6Yky5E3","Завантажити сертифікат")</f>
        <v>Завантажити сертифікат</v>
      </c>
    </row>
    <row r="14" spans="1:4" x14ac:dyDescent="0.3">
      <c r="A14">
        <v>13</v>
      </c>
      <c r="B14" s="1"/>
      <c r="C14" t="s">
        <v>15</v>
      </c>
      <c r="D14" t="str">
        <f>HYPERLINK("https://talan.bank.gov.ua/get-user-certificate/SzWQh47cpWuqetrOSCKB","Завантажити сертифікат")</f>
        <v>Завантажити сертифікат</v>
      </c>
    </row>
    <row r="15" spans="1:4" x14ac:dyDescent="0.3">
      <c r="A15">
        <v>14</v>
      </c>
      <c r="B15" s="1"/>
      <c r="C15" t="s">
        <v>16</v>
      </c>
      <c r="D15" t="str">
        <f>HYPERLINK("https://talan.bank.gov.ua/get-user-certificate/SzWQhO49wg7o5MhEy3Vc","Завантажити сертифікат")</f>
        <v>Завантажити сертифікат</v>
      </c>
    </row>
    <row r="16" spans="1:4" x14ac:dyDescent="0.3">
      <c r="A16">
        <v>15</v>
      </c>
      <c r="B16" s="1"/>
      <c r="C16" t="s">
        <v>17</v>
      </c>
      <c r="D16" t="str">
        <f>HYPERLINK("https://talan.bank.gov.ua/get-user-certificate/SzWQhMCrTTOj334irziX","Завантажити сертифікат")</f>
        <v>Завантажити сертифікат</v>
      </c>
    </row>
    <row r="17" spans="1:4" x14ac:dyDescent="0.3">
      <c r="A17">
        <v>16</v>
      </c>
      <c r="B17" s="1">
        <v>3</v>
      </c>
      <c r="C17" t="s">
        <v>18</v>
      </c>
      <c r="D17" t="str">
        <f>HYPERLINK("https://talan.bank.gov.ua/get-user-certificate/SzWQhP_WdaYs-ejHGkpm","Завантажити сертифікат")</f>
        <v>Завантажити сертифікат</v>
      </c>
    </row>
    <row r="18" spans="1:4" x14ac:dyDescent="0.3">
      <c r="A18">
        <v>17</v>
      </c>
      <c r="B18" s="1"/>
      <c r="C18" t="s">
        <v>19</v>
      </c>
      <c r="D18" t="str">
        <f>HYPERLINK("https://talan.bank.gov.ua/get-user-certificate/SzWQhxFYG-tuWb4qjn9m","Завантажити сертифікат")</f>
        <v>Завантажити сертифікат</v>
      </c>
    </row>
    <row r="19" spans="1:4" x14ac:dyDescent="0.3">
      <c r="A19">
        <v>18</v>
      </c>
      <c r="B19" s="1"/>
      <c r="C19" t="s">
        <v>20</v>
      </c>
      <c r="D19" t="str">
        <f>HYPERLINK("https://talan.bank.gov.ua/get-user-certificate/SzWQhz9ZUYbOXI8VU9T2","Завантажити сертифікат")</f>
        <v>Завантажити сертифікат</v>
      </c>
    </row>
    <row r="20" spans="1:4" x14ac:dyDescent="0.3">
      <c r="A20">
        <v>19</v>
      </c>
      <c r="B20" s="1">
        <v>4</v>
      </c>
      <c r="C20" t="s">
        <v>21</v>
      </c>
      <c r="D20" t="str">
        <f>HYPERLINK("https://talan.bank.gov.ua/get-user-certificate/SzWQhutifDrdKSAiN_IU","Завантажити сертифікат")</f>
        <v>Завантажити сертифікат</v>
      </c>
    </row>
    <row r="21" spans="1:4" x14ac:dyDescent="0.3">
      <c r="A21">
        <v>20</v>
      </c>
      <c r="B21" s="1"/>
      <c r="C21" t="s">
        <v>22</v>
      </c>
      <c r="D21" t="str">
        <f>HYPERLINK("https://talan.bank.gov.ua/get-user-certificate/SzWQhPLtonXbLeauHXRi","Завантажити сертифікат")</f>
        <v>Завантажити сертифікат</v>
      </c>
    </row>
    <row r="22" spans="1:4" x14ac:dyDescent="0.3">
      <c r="A22">
        <v>21</v>
      </c>
      <c r="B22" s="1"/>
      <c r="C22" t="s">
        <v>23</v>
      </c>
      <c r="D22" t="str">
        <f>HYPERLINK("https://talan.bank.gov.ua/get-user-certificate/SzWQhPsTKHAE0kZqErfD","Завантажити сертифікат")</f>
        <v>Завантажити сертифікат</v>
      </c>
    </row>
    <row r="23" spans="1:4" x14ac:dyDescent="0.3">
      <c r="A23">
        <v>22</v>
      </c>
      <c r="B23" s="1"/>
      <c r="C23" t="s">
        <v>24</v>
      </c>
      <c r="D23" t="str">
        <f>HYPERLINK("https://talan.bank.gov.ua/get-user-certificate/SzWQhEACN3c-gOBWN_dh","Завантажити сертифікат")</f>
        <v>Завантажити сертифікат</v>
      </c>
    </row>
    <row r="24" spans="1:4" x14ac:dyDescent="0.3">
      <c r="A24">
        <v>23</v>
      </c>
      <c r="B24" s="1"/>
      <c r="C24" t="s">
        <v>25</v>
      </c>
      <c r="D24" t="str">
        <f>HYPERLINK("https://talan.bank.gov.ua/get-user-certificate/SzWQhafvA3OWWGcY8miz","Завантажити сертифікат")</f>
        <v>Завантажити сертифікат</v>
      </c>
    </row>
    <row r="25" spans="1:4" x14ac:dyDescent="0.3">
      <c r="A25">
        <v>24</v>
      </c>
      <c r="B25" s="1"/>
      <c r="C25" t="s">
        <v>26</v>
      </c>
      <c r="D25" t="str">
        <f>HYPERLINK("https://talan.bank.gov.ua/get-user-certificate/SzWQhEVw16CS7fq1kKur","Завантажити сертифікат")</f>
        <v>Завантажити сертифікат</v>
      </c>
    </row>
    <row r="26" spans="1:4" x14ac:dyDescent="0.3">
      <c r="A26">
        <v>25</v>
      </c>
      <c r="B26" s="1"/>
      <c r="C26" t="s">
        <v>27</v>
      </c>
      <c r="D26" t="str">
        <f>HYPERLINK("https://talan.bank.gov.ua/get-user-certificate/SzWQhQo-mI6IC8Bc2ZCr","Завантажити сертифікат")</f>
        <v>Завантажити сертифікат</v>
      </c>
    </row>
    <row r="27" spans="1:4" x14ac:dyDescent="0.3">
      <c r="A27">
        <v>26</v>
      </c>
      <c r="B27" s="1">
        <v>5</v>
      </c>
      <c r="C27" t="s">
        <v>28</v>
      </c>
      <c r="D27" t="str">
        <f>HYPERLINK("https://talan.bank.gov.ua/get-user-certificate/SzWQhM2SuSMDA50-fPcA","Завантажити сертифікат")</f>
        <v>Завантажити сертифікат</v>
      </c>
    </row>
    <row r="28" spans="1:4" x14ac:dyDescent="0.3">
      <c r="A28">
        <v>27</v>
      </c>
      <c r="B28" s="1"/>
      <c r="C28" t="s">
        <v>29</v>
      </c>
      <c r="D28" t="str">
        <f>HYPERLINK("https://talan.bank.gov.ua/get-user-certificate/SzWQhZTFMF1SMXfiIS1l","Завантажити сертифікат")</f>
        <v>Завантажити сертифікат</v>
      </c>
    </row>
    <row r="29" spans="1:4" x14ac:dyDescent="0.3">
      <c r="A29">
        <v>28</v>
      </c>
      <c r="B29" s="1"/>
      <c r="C29" t="s">
        <v>30</v>
      </c>
      <c r="D29" t="str">
        <f>HYPERLINK("https://talan.bank.gov.ua/get-user-certificate/SzWQhv3DY7D6evpZYDk1","Завантажити сертифікат")</f>
        <v>Завантажити сертифікат</v>
      </c>
    </row>
    <row r="30" spans="1:4" x14ac:dyDescent="0.3">
      <c r="A30">
        <v>29</v>
      </c>
      <c r="B30" s="1"/>
      <c r="C30" t="s">
        <v>31</v>
      </c>
      <c r="D30" t="str">
        <f>HYPERLINK("https://talan.bank.gov.ua/get-user-certificate/SzWQh6fvFB3RbA9GUC2i","Завантажити сертифікат")</f>
        <v>Завантажити сертифікат</v>
      </c>
    </row>
    <row r="31" spans="1:4" x14ac:dyDescent="0.3">
      <c r="A31">
        <v>30</v>
      </c>
      <c r="B31" s="1"/>
      <c r="C31" t="s">
        <v>32</v>
      </c>
      <c r="D31" t="str">
        <f>HYPERLINK("https://talan.bank.gov.ua/get-user-certificate/SzWQhgLGv5_asZrp5L2c","Завантажити сертифікат")</f>
        <v>Завантажити сертифікат</v>
      </c>
    </row>
    <row r="32" spans="1:4" x14ac:dyDescent="0.3">
      <c r="A32">
        <v>31</v>
      </c>
      <c r="B32" s="1"/>
      <c r="C32" t="s">
        <v>33</v>
      </c>
      <c r="D32" t="str">
        <f>HYPERLINK("https://talan.bank.gov.ua/get-user-certificate/SzWQhiRcPVHzyDzssiLJ","Завантажити сертифікат")</f>
        <v>Завантажити сертифікат</v>
      </c>
    </row>
    <row r="33" spans="1:4" x14ac:dyDescent="0.3">
      <c r="A33">
        <v>32</v>
      </c>
      <c r="B33" s="1"/>
      <c r="C33" t="s">
        <v>34</v>
      </c>
      <c r="D33" t="str">
        <f>HYPERLINK("https://talan.bank.gov.ua/get-user-certificate/SzWQhLmKteg8bRNdVQ00","Завантажити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2:B8"/>
    <mergeCell ref="B9:B16"/>
    <mergeCell ref="B17:B19"/>
    <mergeCell ref="B20:B26"/>
    <mergeCell ref="B27:B33"/>
  </mergeCells>
  <hyperlinks>
    <hyperlink ref="D2" r:id="rId1" tooltip="Завантажити сертифікат" display="Завантажити сертифікат"/>
    <hyperlink ref="D3" r:id="rId2" tooltip="Завантажити сертифікат" display="Завантажити сертифікат"/>
    <hyperlink ref="D4" r:id="rId3" tooltip="Завантажити сертифікат" display="Завантажити сертифікат"/>
    <hyperlink ref="D5" r:id="rId4" tooltip="Завантажити сертифікат" display="Завантажити сертифікат"/>
    <hyperlink ref="D6" r:id="rId5" tooltip="Завантажити сертифікат" display="Завантажити сертифікат"/>
    <hyperlink ref="D7" r:id="rId6" tooltip="Завантажити сертифікат" display="Завантажити сертифікат"/>
    <hyperlink ref="D8" r:id="rId7" tooltip="Завантажити сертифікат" display="Завантажити сертифікат"/>
    <hyperlink ref="D9" r:id="rId8" tooltip="Завантажити сертифікат" display="Завантажити сертифікат"/>
    <hyperlink ref="D10" r:id="rId9" tooltip="Завантажити сертифікат" display="Завантажити сертифікат"/>
    <hyperlink ref="D11" r:id="rId10" tooltip="Завантажити сертифікат" display="Завантажити сертифікат"/>
    <hyperlink ref="D12" r:id="rId11" tooltip="Завантажити сертифікат" display="Завантажити сертифікат"/>
    <hyperlink ref="D13" r:id="rId12" tooltip="Завантажити сертифікат" display="Завантажити сертифікат"/>
    <hyperlink ref="D14" r:id="rId13" tooltip="Завантажити сертифікат" display="Завантажити сертифікат"/>
    <hyperlink ref="D15" r:id="rId14" tooltip="Завантажити сертифікат" display="Завантажити сертифікат"/>
    <hyperlink ref="D16" r:id="rId15" tooltip="Завантажити сертифікат" display="Завантажити сертифікат"/>
    <hyperlink ref="D17" r:id="rId16" tooltip="Завантажити сертифікат" display="Завантажити сертифікат"/>
    <hyperlink ref="D18" r:id="rId17" tooltip="Завантажити сертифікат" display="Завантажити сертифікат"/>
    <hyperlink ref="D19" r:id="rId18" tooltip="Завантажити сертифікат" display="Завантажити сертифікат"/>
    <hyperlink ref="D20" r:id="rId19" tooltip="Завантажити сертифікат" display="Завантажити сертифікат"/>
    <hyperlink ref="D21" r:id="rId20" tooltip="Завантажити сертифікат" display="Завантажити сертифікат"/>
    <hyperlink ref="D22" r:id="rId21" tooltip="Завантажити сертифікат" display="Завантажити сертифікат"/>
    <hyperlink ref="D23" r:id="rId22" tooltip="Завантажити сертифікат" display="Завантажити сертифікат"/>
    <hyperlink ref="D24" r:id="rId23" tooltip="Завантажити сертифікат" display="Завантажити сертифікат"/>
    <hyperlink ref="D25" r:id="rId24" tooltip="Завантажити сертифікат" display="Завантажити сертифікат"/>
    <hyperlink ref="D26" r:id="rId25" tooltip="Завантажити сертифікат" display="Завантажити сертифікат"/>
    <hyperlink ref="D27" r:id="rId26" tooltip="Завантажити сертифікат" display="Завантажити сертифікат"/>
    <hyperlink ref="D28" r:id="rId27" tooltip="Завантажити сертифікат" display="Завантажити сертифікат"/>
    <hyperlink ref="D29" r:id="rId28" tooltip="Завантажити сертифікат" display="Завантажити сертифікат"/>
    <hyperlink ref="D30" r:id="rId29" tooltip="Завантажити сертифікат" display="Завантажити сертифікат"/>
    <hyperlink ref="D31" r:id="rId30" tooltip="Завантажити сертифікат" display="Завантажити сертифікат"/>
    <hyperlink ref="D32" r:id="rId31" tooltip="Завантажити сертифікат" display="Завантажити сертифікат"/>
    <hyperlink ref="D33" r:id="rId32" tooltip="Завантажити сертифікат" display="Завантажити сертифікат"/>
  </hyperlinks>
  <pageMargins left="0.7" right="0.7" top="0.75" bottom="0.75" header="0.3" footer="0.3"/>
  <pageSetup paperSize="9" orientation="portrait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2024-01-05T09:40:19Z</dcterms:created>
  <dcterms:modified xsi:type="dcterms:W3CDTF">2024-01-05T10:02:35Z</dcterms:modified>
  <cp:category/>
</cp:coreProperties>
</file>