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Конкурси сайт Талан_2024\Конкурс відеоінструкцій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<sst xmlns="http://schemas.openxmlformats.org/spreadsheetml/2006/main" count="74" uniqueCount="74">
  <si>
    <t>ПІБ</t>
  </si>
  <si>
    <t>Посилання на сертифікат</t>
  </si>
  <si>
    <t>Talan2024_4</t>
  </si>
  <si>
    <t>Бицька Неллі Володимирівна</t>
  </si>
  <si>
    <t>Talan2024_5</t>
  </si>
  <si>
    <t>Боднарюк Ірина Леонідівна</t>
  </si>
  <si>
    <t>Talan2024_6</t>
  </si>
  <si>
    <t>Бойко Тетяна Сергіївна</t>
  </si>
  <si>
    <t>Talan2024_7</t>
  </si>
  <si>
    <t>Болдирєва Євгенія Василівна</t>
  </si>
  <si>
    <t>Talan2024_8</t>
  </si>
  <si>
    <t>Будниченко Марина Юріївна</t>
  </si>
  <si>
    <t>Talan2024_9</t>
  </si>
  <si>
    <t>Вишнівська Ольга Василівна</t>
  </si>
  <si>
    <t>Talan2024_10</t>
  </si>
  <si>
    <t xml:space="preserve">Гладирь Вікторія Сергіївна </t>
  </si>
  <si>
    <t>Talan2024_11</t>
  </si>
  <si>
    <t>Гробова Наталія Олександрівна</t>
  </si>
  <si>
    <t>Talan2024_12</t>
  </si>
  <si>
    <t xml:space="preserve">Двигун Любов Павлівна </t>
  </si>
  <si>
    <t>Talan2024_13</t>
  </si>
  <si>
    <t>Злотник Наталія Володимирівна</t>
  </si>
  <si>
    <t>Talan2024_14</t>
  </si>
  <si>
    <t>Ісакова Вікторія Вікторівна</t>
  </si>
  <si>
    <t>Talan2024_15</t>
  </si>
  <si>
    <t>Ковальчук Лариса Миколаївна</t>
  </si>
  <si>
    <t>Talan2024_16</t>
  </si>
  <si>
    <t xml:space="preserve">Кравченко Анна Олексіївна  </t>
  </si>
  <si>
    <t>Talan2024_17</t>
  </si>
  <si>
    <t>Криворученко Ганна Анатоліївна</t>
  </si>
  <si>
    <t>Talan2024_18</t>
  </si>
  <si>
    <t>Куденко Галина Олександрівна</t>
  </si>
  <si>
    <t>Talan2024_19</t>
  </si>
  <si>
    <t>Куцак Артур Васильович</t>
  </si>
  <si>
    <t>Talan2024_20</t>
  </si>
  <si>
    <t>Мазур Лариса Федорівна</t>
  </si>
  <si>
    <t>Talan2024_21</t>
  </si>
  <si>
    <t>Малтиз Катерина Миколаївна</t>
  </si>
  <si>
    <t>Talan2024_22</t>
  </si>
  <si>
    <t>Мамзенко Наталія Олександрівна</t>
  </si>
  <si>
    <t>Talan2024_23</t>
  </si>
  <si>
    <t>Морган Владислав Костянтинович</t>
  </si>
  <si>
    <t>Talan2024_24</t>
  </si>
  <si>
    <t xml:space="preserve">Олішевська Наталія Миколаівна </t>
  </si>
  <si>
    <t>Talan2024_25</t>
  </si>
  <si>
    <t xml:space="preserve">Панова Олена Володимирівна </t>
  </si>
  <si>
    <t>Talan2024_26</t>
  </si>
  <si>
    <t>Парфірян Алла Вікторівна</t>
  </si>
  <si>
    <t>Talan2024_27</t>
  </si>
  <si>
    <t>Петушенко Тетяна Григорівна</t>
  </si>
  <si>
    <t>Talan2024_28</t>
  </si>
  <si>
    <t>Потапенко Олександр Олександрович</t>
  </si>
  <si>
    <t>Talan2024_29</t>
  </si>
  <si>
    <t>Редьква Оксана Зіновіївна</t>
  </si>
  <si>
    <t>Talan2024_30</t>
  </si>
  <si>
    <t>Ріпка Юлія Миколаївна</t>
  </si>
  <si>
    <t>Talan2024_31</t>
  </si>
  <si>
    <t>Рожко Зоя Павлівна</t>
  </si>
  <si>
    <t>Talan2024_32</t>
  </si>
  <si>
    <t>Рябуха Алла Петрівна</t>
  </si>
  <si>
    <t>Talan2024_33</t>
  </si>
  <si>
    <t>Свірська Марія Іванівна</t>
  </si>
  <si>
    <t>Talan2024_34</t>
  </si>
  <si>
    <t>Сизоненко Світлана Володимирівна</t>
  </si>
  <si>
    <t>Talan2024_35</t>
  </si>
  <si>
    <t>Сідомон Наталія Володимирівна</t>
  </si>
  <si>
    <t>Talan2024_36</t>
  </si>
  <si>
    <t>Харченко Аліна Вікторівна</t>
  </si>
  <si>
    <t>Talan2024_37</t>
  </si>
  <si>
    <t>Хмарська Тетяна Петрівна</t>
  </si>
  <si>
    <t>Talan2024_38</t>
  </si>
  <si>
    <t>Хоменко Галина Вікторівна</t>
  </si>
  <si>
    <t>Номер сертифікату</t>
  </si>
  <si>
    <t>№ 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</si>
</sst>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alan.bank.gov.ua/get-user-certificate/vQ-LqOtB3VNRN7v7FqGU" TargetMode="External"/><Relationship Id="rId18" Type="http://schemas.openxmlformats.org/officeDocument/2006/relationships/hyperlink" Target="https://talan.bank.gov.ua/get-user-certificate/vQ-LqX0TZqik2EOM0I0Z" TargetMode="External"/><Relationship Id="rId26" Type="http://schemas.openxmlformats.org/officeDocument/2006/relationships/hyperlink" Target="https://talan.bank.gov.ua/get-user-certificate/vQ-LqJRX-BpJ2ro9xQHv" TargetMode="External"/><Relationship Id="rId3" Type="http://schemas.openxmlformats.org/officeDocument/2006/relationships/hyperlink" Target="https://talan.bank.gov.ua/get-user-certificate/vQ-LqFfYudlIJUYGKVXz" TargetMode="External"/><Relationship Id="rId21" Type="http://schemas.openxmlformats.org/officeDocument/2006/relationships/hyperlink" Target="https://talan.bank.gov.ua/get-user-certificate/vQ-Lq-XcJWbEOyIgRutI" TargetMode="External"/><Relationship Id="rId34" Type="http://schemas.openxmlformats.org/officeDocument/2006/relationships/hyperlink" Target="https://talan.bank.gov.ua/get-user-certificate/vQ-LqVc1ec2Q6v7PmU6Y" TargetMode="External"/><Relationship Id="rId7" Type="http://schemas.openxmlformats.org/officeDocument/2006/relationships/hyperlink" Target="https://talan.bank.gov.ua/get-user-certificate/vQ-Lq2G33GutadEHGLew" TargetMode="External"/><Relationship Id="rId12" Type="http://schemas.openxmlformats.org/officeDocument/2006/relationships/hyperlink" Target="https://talan.bank.gov.ua/get-user-certificate/vQ-LqPVSud4EIREEqQLe" TargetMode="External"/><Relationship Id="rId17" Type="http://schemas.openxmlformats.org/officeDocument/2006/relationships/hyperlink" Target="https://talan.bank.gov.ua/get-user-certificate/vQ-LqT4kaDbt8gT0R1aU" TargetMode="External"/><Relationship Id="rId25" Type="http://schemas.openxmlformats.org/officeDocument/2006/relationships/hyperlink" Target="https://talan.bank.gov.ua/get-user-certificate/vQ-LqP2HFAzldXmjadCe" TargetMode="External"/><Relationship Id="rId33" Type="http://schemas.openxmlformats.org/officeDocument/2006/relationships/hyperlink" Target="https://talan.bank.gov.ua/get-user-certificate/vQ-LqdANnhAMoEjUBzo9" TargetMode="External"/><Relationship Id="rId2" Type="http://schemas.openxmlformats.org/officeDocument/2006/relationships/hyperlink" Target="https://talan.bank.gov.ua/get-user-certificate/vQ-Lq-v8VLds68K_pFci" TargetMode="External"/><Relationship Id="rId16" Type="http://schemas.openxmlformats.org/officeDocument/2006/relationships/hyperlink" Target="https://talan.bank.gov.ua/get-user-certificate/vQ-Lq-F-eu_TmtbI038c" TargetMode="External"/><Relationship Id="rId20" Type="http://schemas.openxmlformats.org/officeDocument/2006/relationships/hyperlink" Target="https://talan.bank.gov.ua/get-user-certificate/vQ-LqjGbR9Ev6b5ImZE3" TargetMode="External"/><Relationship Id="rId29" Type="http://schemas.openxmlformats.org/officeDocument/2006/relationships/hyperlink" Target="https://talan.bank.gov.ua/get-user-certificate/vQ-LqUsuFFnDkutYbdna" TargetMode="External"/><Relationship Id="rId1" Type="http://schemas.openxmlformats.org/officeDocument/2006/relationships/hyperlink" Target="https://talan.bank.gov.ua/get-user-certificate/vQ-LqA6S1O2wxg-zHWbx" TargetMode="External"/><Relationship Id="rId6" Type="http://schemas.openxmlformats.org/officeDocument/2006/relationships/hyperlink" Target="https://talan.bank.gov.ua/get-user-certificate/vQ-LqOJGkzGN9lXvqd-l" TargetMode="External"/><Relationship Id="rId11" Type="http://schemas.openxmlformats.org/officeDocument/2006/relationships/hyperlink" Target="https://talan.bank.gov.ua/get-user-certificate/vQ-Lq-c49s4q1i42EUrA" TargetMode="External"/><Relationship Id="rId24" Type="http://schemas.openxmlformats.org/officeDocument/2006/relationships/hyperlink" Target="https://talan.bank.gov.ua/get-user-certificate/vQ-LqKfU73kLRso7bGhM" TargetMode="External"/><Relationship Id="rId32" Type="http://schemas.openxmlformats.org/officeDocument/2006/relationships/hyperlink" Target="https://talan.bank.gov.ua/get-user-certificate/vQ-Lqhonbzy3iaBjyB-n" TargetMode="External"/><Relationship Id="rId5" Type="http://schemas.openxmlformats.org/officeDocument/2006/relationships/hyperlink" Target="https://talan.bank.gov.ua/get-user-certificate/vQ-Lqol6ELgq-d96OEhj" TargetMode="External"/><Relationship Id="rId15" Type="http://schemas.openxmlformats.org/officeDocument/2006/relationships/hyperlink" Target="https://talan.bank.gov.ua/get-user-certificate/vQ-LqXJSdoHDXMNr4zrj" TargetMode="External"/><Relationship Id="rId23" Type="http://schemas.openxmlformats.org/officeDocument/2006/relationships/hyperlink" Target="https://talan.bank.gov.ua/get-user-certificate/vQ-LquxwbgiPnVKCWEw2" TargetMode="External"/><Relationship Id="rId28" Type="http://schemas.openxmlformats.org/officeDocument/2006/relationships/hyperlink" Target="https://talan.bank.gov.ua/get-user-certificate/vQ-Lq3Vk8gRyVrVDjSA3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talan.bank.gov.ua/get-user-certificate/vQ-LqhA0IWy6GNJdZU0m" TargetMode="External"/><Relationship Id="rId19" Type="http://schemas.openxmlformats.org/officeDocument/2006/relationships/hyperlink" Target="https://talan.bank.gov.ua/get-user-certificate/vQ-LqnFqTZSIzfDjLO-p" TargetMode="External"/><Relationship Id="rId31" Type="http://schemas.openxmlformats.org/officeDocument/2006/relationships/hyperlink" Target="https://talan.bank.gov.ua/get-user-certificate/vQ-LqF0p0J3bu1SdFSnH" TargetMode="External"/><Relationship Id="rId4" Type="http://schemas.openxmlformats.org/officeDocument/2006/relationships/hyperlink" Target="https://talan.bank.gov.ua/get-user-certificate/vQ-LqpC-hhldCdZxOfsg" TargetMode="External"/><Relationship Id="rId9" Type="http://schemas.openxmlformats.org/officeDocument/2006/relationships/hyperlink" Target="https://talan.bank.gov.ua/get-user-certificate/vQ-LqlQ6sRzGrAHArcmd" TargetMode="External"/><Relationship Id="rId14" Type="http://schemas.openxmlformats.org/officeDocument/2006/relationships/hyperlink" Target="https://talan.bank.gov.ua/get-user-certificate/vQ-LqUDWSNam3KTAQVnW" TargetMode="External"/><Relationship Id="rId22" Type="http://schemas.openxmlformats.org/officeDocument/2006/relationships/hyperlink" Target="https://talan.bank.gov.ua/get-user-certificate/vQ-Lqt49L0A8OhV1-Yu_" TargetMode="External"/><Relationship Id="rId27" Type="http://schemas.openxmlformats.org/officeDocument/2006/relationships/hyperlink" Target="https://talan.bank.gov.ua/get-user-certificate/vQ-LqJnJMzoDwG3hoTK1" TargetMode="External"/><Relationship Id="rId30" Type="http://schemas.openxmlformats.org/officeDocument/2006/relationships/hyperlink" Target="https://talan.bank.gov.ua/get-user-certificate/vQ-LqO60Tjw-_V0hFc1t" TargetMode="External"/><Relationship Id="rId35" Type="http://schemas.openxmlformats.org/officeDocument/2006/relationships/hyperlink" Target="https://talan.bank.gov.ua/get-user-certificate/vQ-LqnajZ0g44jki8Kla" TargetMode="External"/><Relationship Id="rId8" Type="http://schemas.openxmlformats.org/officeDocument/2006/relationships/hyperlink" Target="https://talan.bank.gov.ua/get-user-certificate/vQ-LqRAXVXDOMFYedow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G7" sqref="G7"/>
    </sheetView>
  </sheetViews>
  <sheetFormatPr defaultRowHeight="14.4" x14ac:dyDescent="0.3"/>
  <cols>
    <col min="1" max="1" width="11.77734375" style="2" customWidth="1"/>
    <col min="2" max="2" width="16.44140625" style="2" customWidth="1"/>
    <col min="3" max="3" width="31.33203125" customWidth="1"/>
    <col min="4" max="4" width="22.6640625" customWidth="1"/>
  </cols>
  <sheetData>
    <row r="1" spans="1:4" s="1" customFormat="1" ht="28.8" x14ac:dyDescent="0.3">
      <c r="A1" s="3" t="s">
        <v>73</v>
      </c>
      <c r="B1" s="3" t="s">
        <v>72</v>
      </c>
      <c r="C1" s="3" t="s">
        <v>0</v>
      </c>
      <c r="D1" s="3" t="s">
        <v>1</v>
      </c>
    </row>
    <row r="2" spans="1:4" x14ac:dyDescent="0.3">
      <c r="A2" s="2">
        <v>1</v>
      </c>
      <c r="B2" s="2" t="s">
        <v>2</v>
      </c>
      <c r="C2" t="s">
        <v>3</v>
      </c>
      <c r="D2" t="str">
        <f>HYPERLINK("https://talan.bank.gov.ua/get-user-certificate/vQ-LqA6S1O2wxg-zHWbx","Завантажити сертифікат")</f>
        <v>Завантажити сертифікат</v>
      </c>
    </row>
    <row r="3" spans="1:4" x14ac:dyDescent="0.3">
      <c r="A3" s="2">
        <v>2</v>
      </c>
      <c r="B3" s="2" t="s">
        <v>4</v>
      </c>
      <c r="C3" t="s">
        <v>5</v>
      </c>
      <c r="D3" t="str">
        <f>HYPERLINK("https://talan.bank.gov.ua/get-user-certificate/vQ-Lq-v8VLds68K_pFci","Завантажити сертифікат")</f>
        <v>Завантажити сертифікат</v>
      </c>
    </row>
    <row r="4" spans="1:4" x14ac:dyDescent="0.3">
      <c r="A4" s="2">
        <v>3</v>
      </c>
      <c r="B4" s="2" t="s">
        <v>6</v>
      </c>
      <c r="C4" t="s">
        <v>7</v>
      </c>
      <c r="D4" t="str">
        <f>HYPERLINK("https://talan.bank.gov.ua/get-user-certificate/vQ-LqFfYudlIJUYGKVXz","Завантажити сертифікат")</f>
        <v>Завантажити сертифікат</v>
      </c>
    </row>
    <row r="5" spans="1:4" x14ac:dyDescent="0.3">
      <c r="A5" s="2">
        <v>4</v>
      </c>
      <c r="B5" s="2" t="s">
        <v>8</v>
      </c>
      <c r="C5" t="s">
        <v>9</v>
      </c>
      <c r="D5" t="str">
        <f>HYPERLINK("https://talan.bank.gov.ua/get-user-certificate/vQ-LqpC-hhldCdZxOfsg","Завантажити сертифікат")</f>
        <v>Завантажити сертифікат</v>
      </c>
    </row>
    <row r="6" spans="1:4" x14ac:dyDescent="0.3">
      <c r="A6" s="2">
        <v>5</v>
      </c>
      <c r="B6" s="2" t="s">
        <v>10</v>
      </c>
      <c r="C6" t="s">
        <v>11</v>
      </c>
      <c r="D6" t="str">
        <f>HYPERLINK("https://talan.bank.gov.ua/get-user-certificate/vQ-Lqol6ELgq-d96OEhj","Завантажити сертифікат")</f>
        <v>Завантажити сертифікат</v>
      </c>
    </row>
    <row r="7" spans="1:4" x14ac:dyDescent="0.3">
      <c r="A7" s="2">
        <v>6</v>
      </c>
      <c r="B7" s="2" t="s">
        <v>12</v>
      </c>
      <c r="C7" t="s">
        <v>13</v>
      </c>
      <c r="D7" t="str">
        <f>HYPERLINK("https://talan.bank.gov.ua/get-user-certificate/vQ-LqOJGkzGN9lXvqd-l","Завантажити сертифікат")</f>
        <v>Завантажити сертифікат</v>
      </c>
    </row>
    <row r="8" spans="1:4" x14ac:dyDescent="0.3">
      <c r="A8" s="2">
        <v>7</v>
      </c>
      <c r="B8" s="2" t="s">
        <v>14</v>
      </c>
      <c r="C8" t="s">
        <v>15</v>
      </c>
      <c r="D8" t="str">
        <f>HYPERLINK("https://talan.bank.gov.ua/get-user-certificate/vQ-Lq2G33GutadEHGLew","Завантажити сертифікат")</f>
        <v>Завантажити сертифікат</v>
      </c>
    </row>
    <row r="9" spans="1:4" x14ac:dyDescent="0.3">
      <c r="A9" s="2">
        <v>8</v>
      </c>
      <c r="B9" s="2" t="s">
        <v>16</v>
      </c>
      <c r="C9" t="s">
        <v>17</v>
      </c>
      <c r="D9" t="str">
        <f>HYPERLINK("https://talan.bank.gov.ua/get-user-certificate/vQ-LqRAXVXDOMFYedowt","Завантажити сертифікат")</f>
        <v>Завантажити сертифікат</v>
      </c>
    </row>
    <row r="10" spans="1:4" x14ac:dyDescent="0.3">
      <c r="A10" s="2">
        <v>9</v>
      </c>
      <c r="B10" s="2" t="s">
        <v>18</v>
      </c>
      <c r="C10" t="s">
        <v>19</v>
      </c>
      <c r="D10" t="str">
        <f>HYPERLINK("https://talan.bank.gov.ua/get-user-certificate/vQ-LqlQ6sRzGrAHArcmd","Завантажити сертифікат")</f>
        <v>Завантажити сертифікат</v>
      </c>
    </row>
    <row r="11" spans="1:4" x14ac:dyDescent="0.3">
      <c r="A11" s="2">
        <v>10</v>
      </c>
      <c r="B11" s="2" t="s">
        <v>20</v>
      </c>
      <c r="C11" t="s">
        <v>21</v>
      </c>
      <c r="D11" t="str">
        <f>HYPERLINK("https://talan.bank.gov.ua/get-user-certificate/vQ-LqhA0IWy6GNJdZU0m","Завантажити сертифікат")</f>
        <v>Завантажити сертифікат</v>
      </c>
    </row>
    <row r="12" spans="1:4" x14ac:dyDescent="0.3">
      <c r="A12" s="2">
        <v>11</v>
      </c>
      <c r="B12" s="2" t="s">
        <v>22</v>
      </c>
      <c r="C12" t="s">
        <v>23</v>
      </c>
      <c r="D12" t="str">
        <f>HYPERLINK("https://talan.bank.gov.ua/get-user-certificate/vQ-Lq-c49s4q1i42EUrA","Завантажити сертифікат")</f>
        <v>Завантажити сертифікат</v>
      </c>
    </row>
    <row r="13" spans="1:4" x14ac:dyDescent="0.3">
      <c r="A13" s="2">
        <v>12</v>
      </c>
      <c r="B13" s="2" t="s">
        <v>24</v>
      </c>
      <c r="C13" t="s">
        <v>25</v>
      </c>
      <c r="D13" t="str">
        <f>HYPERLINK("https://talan.bank.gov.ua/get-user-certificate/vQ-LqPVSud4EIREEqQLe","Завантажити сертифікат")</f>
        <v>Завантажити сертифікат</v>
      </c>
    </row>
    <row r="14" spans="1:4" x14ac:dyDescent="0.3">
      <c r="A14" s="2">
        <v>13</v>
      </c>
      <c r="B14" s="2" t="s">
        <v>26</v>
      </c>
      <c r="C14" t="s">
        <v>27</v>
      </c>
      <c r="D14" t="str">
        <f>HYPERLINK("https://talan.bank.gov.ua/get-user-certificate/vQ-LqOtB3VNRN7v7FqGU","Завантажити сертифікат")</f>
        <v>Завантажити сертифікат</v>
      </c>
    </row>
    <row r="15" spans="1:4" x14ac:dyDescent="0.3">
      <c r="A15" s="2">
        <v>14</v>
      </c>
      <c r="B15" s="2" t="s">
        <v>28</v>
      </c>
      <c r="C15" t="s">
        <v>29</v>
      </c>
      <c r="D15" t="str">
        <f>HYPERLINK("https://talan.bank.gov.ua/get-user-certificate/vQ-LqUDWSNam3KTAQVnW","Завантажити сертифікат")</f>
        <v>Завантажити сертифікат</v>
      </c>
    </row>
    <row r="16" spans="1:4" x14ac:dyDescent="0.3">
      <c r="A16" s="2">
        <v>15</v>
      </c>
      <c r="B16" s="2" t="s">
        <v>30</v>
      </c>
      <c r="C16" t="s">
        <v>31</v>
      </c>
      <c r="D16" t="str">
        <f>HYPERLINK("https://talan.bank.gov.ua/get-user-certificate/vQ-LqXJSdoHDXMNr4zrj","Завантажити сертифікат")</f>
        <v>Завантажити сертифікат</v>
      </c>
    </row>
    <row r="17" spans="1:4" x14ac:dyDescent="0.3">
      <c r="A17" s="2">
        <v>16</v>
      </c>
      <c r="B17" s="2" t="s">
        <v>32</v>
      </c>
      <c r="C17" t="s">
        <v>33</v>
      </c>
      <c r="D17" t="str">
        <f>HYPERLINK("https://talan.bank.gov.ua/get-user-certificate/vQ-Lq-F-eu_TmtbI038c","Завантажити сертифікат")</f>
        <v>Завантажити сертифікат</v>
      </c>
    </row>
    <row r="18" spans="1:4" x14ac:dyDescent="0.3">
      <c r="A18" s="2">
        <v>17</v>
      </c>
      <c r="B18" s="2" t="s">
        <v>34</v>
      </c>
      <c r="C18" t="s">
        <v>35</v>
      </c>
      <c r="D18" t="str">
        <f>HYPERLINK("https://talan.bank.gov.ua/get-user-certificate/vQ-LqT4kaDbt8gT0R1aU","Завантажити сертифікат")</f>
        <v>Завантажити сертифікат</v>
      </c>
    </row>
    <row r="19" spans="1:4" x14ac:dyDescent="0.3">
      <c r="A19" s="2">
        <v>18</v>
      </c>
      <c r="B19" s="2" t="s">
        <v>36</v>
      </c>
      <c r="C19" t="s">
        <v>37</v>
      </c>
      <c r="D19" t="str">
        <f>HYPERLINK("https://talan.bank.gov.ua/get-user-certificate/vQ-LqX0TZqik2EOM0I0Z","Завантажити сертифікат")</f>
        <v>Завантажити сертифікат</v>
      </c>
    </row>
    <row r="20" spans="1:4" x14ac:dyDescent="0.3">
      <c r="A20" s="2">
        <v>19</v>
      </c>
      <c r="B20" s="2" t="s">
        <v>38</v>
      </c>
      <c r="C20" t="s">
        <v>39</v>
      </c>
      <c r="D20" t="str">
        <f>HYPERLINK("https://talan.bank.gov.ua/get-user-certificate/vQ-LqnFqTZSIzfDjLO-p","Завантажити сертифікат")</f>
        <v>Завантажити сертифікат</v>
      </c>
    </row>
    <row r="21" spans="1:4" x14ac:dyDescent="0.3">
      <c r="A21" s="2">
        <v>20</v>
      </c>
      <c r="B21" s="2" t="s">
        <v>40</v>
      </c>
      <c r="C21" t="s">
        <v>41</v>
      </c>
      <c r="D21" t="str">
        <f>HYPERLINK("https://talan.bank.gov.ua/get-user-certificate/vQ-LqjGbR9Ev6b5ImZE3","Завантажити сертифікат")</f>
        <v>Завантажити сертифікат</v>
      </c>
    </row>
    <row r="22" spans="1:4" x14ac:dyDescent="0.3">
      <c r="A22" s="2">
        <v>21</v>
      </c>
      <c r="B22" s="2" t="s">
        <v>42</v>
      </c>
      <c r="C22" t="s">
        <v>43</v>
      </c>
      <c r="D22" t="str">
        <f>HYPERLINK("https://talan.bank.gov.ua/get-user-certificate/vQ-Lq-XcJWbEOyIgRutI","Завантажити сертифікат")</f>
        <v>Завантажити сертифікат</v>
      </c>
    </row>
    <row r="23" spans="1:4" x14ac:dyDescent="0.3">
      <c r="A23" s="2">
        <v>22</v>
      </c>
      <c r="B23" s="2" t="s">
        <v>44</v>
      </c>
      <c r="C23" t="s">
        <v>45</v>
      </c>
      <c r="D23" t="str">
        <f>HYPERLINK("https://talan.bank.gov.ua/get-user-certificate/vQ-Lqt49L0A8OhV1-Yu_","Завантажити сертифікат")</f>
        <v>Завантажити сертифікат</v>
      </c>
    </row>
    <row r="24" spans="1:4" x14ac:dyDescent="0.3">
      <c r="A24" s="2">
        <v>23</v>
      </c>
      <c r="B24" s="2" t="s">
        <v>46</v>
      </c>
      <c r="C24" t="s">
        <v>47</v>
      </c>
      <c r="D24" t="str">
        <f>HYPERLINK("https://talan.bank.gov.ua/get-user-certificate/vQ-LquxwbgiPnVKCWEw2","Завантажити сертифікат")</f>
        <v>Завантажити сертифікат</v>
      </c>
    </row>
    <row r="25" spans="1:4" x14ac:dyDescent="0.3">
      <c r="A25" s="2">
        <v>24</v>
      </c>
      <c r="B25" s="2" t="s">
        <v>48</v>
      </c>
      <c r="C25" t="s">
        <v>49</v>
      </c>
      <c r="D25" t="str">
        <f>HYPERLINK("https://talan.bank.gov.ua/get-user-certificate/vQ-LqKfU73kLRso7bGhM","Завантажити сертифікат")</f>
        <v>Завантажити сертифікат</v>
      </c>
    </row>
    <row r="26" spans="1:4" x14ac:dyDescent="0.3">
      <c r="A26" s="2">
        <v>25</v>
      </c>
      <c r="B26" s="2" t="s">
        <v>50</v>
      </c>
      <c r="C26" t="s">
        <v>51</v>
      </c>
      <c r="D26" t="str">
        <f>HYPERLINK("https://talan.bank.gov.ua/get-user-certificate/vQ-LqP2HFAzldXmjadCe","Завантажити сертифікат")</f>
        <v>Завантажити сертифікат</v>
      </c>
    </row>
    <row r="27" spans="1:4" x14ac:dyDescent="0.3">
      <c r="A27" s="2">
        <v>26</v>
      </c>
      <c r="B27" s="2" t="s">
        <v>52</v>
      </c>
      <c r="C27" t="s">
        <v>53</v>
      </c>
      <c r="D27" t="str">
        <f>HYPERLINK("https://talan.bank.gov.ua/get-user-certificate/vQ-LqJRX-BpJ2ro9xQHv","Завантажити сертифікат")</f>
        <v>Завантажити сертифікат</v>
      </c>
    </row>
    <row r="28" spans="1:4" x14ac:dyDescent="0.3">
      <c r="A28" s="2">
        <v>27</v>
      </c>
      <c r="B28" s="2" t="s">
        <v>54</v>
      </c>
      <c r="C28" t="s">
        <v>55</v>
      </c>
      <c r="D28" t="str">
        <f>HYPERLINK("https://talan.bank.gov.ua/get-user-certificate/vQ-LqJnJMzoDwG3hoTK1","Завантажити сертифікат")</f>
        <v>Завантажити сертифікат</v>
      </c>
    </row>
    <row r="29" spans="1:4" x14ac:dyDescent="0.3">
      <c r="A29" s="2">
        <v>28</v>
      </c>
      <c r="B29" s="2" t="s">
        <v>56</v>
      </c>
      <c r="C29" t="s">
        <v>57</v>
      </c>
      <c r="D29" t="str">
        <f>HYPERLINK("https://talan.bank.gov.ua/get-user-certificate/vQ-Lq3Vk8gRyVrVDjSA3","Завантажити сертифікат")</f>
        <v>Завантажити сертифікат</v>
      </c>
    </row>
    <row r="30" spans="1:4" x14ac:dyDescent="0.3">
      <c r="A30" s="2">
        <v>29</v>
      </c>
      <c r="B30" s="2" t="s">
        <v>58</v>
      </c>
      <c r="C30" t="s">
        <v>59</v>
      </c>
      <c r="D30" t="str">
        <f>HYPERLINK("https://talan.bank.gov.ua/get-user-certificate/vQ-LqUsuFFnDkutYbdna","Завантажити сертифікат")</f>
        <v>Завантажити сертифікат</v>
      </c>
    </row>
    <row r="31" spans="1:4" x14ac:dyDescent="0.3">
      <c r="A31" s="2">
        <v>30</v>
      </c>
      <c r="B31" s="2" t="s">
        <v>60</v>
      </c>
      <c r="C31" t="s">
        <v>61</v>
      </c>
      <c r="D31" t="str">
        <f>HYPERLINK("https://talan.bank.gov.ua/get-user-certificate/vQ-LqO60Tjw-_V0hFc1t","Завантажити сертифікат")</f>
        <v>Завантажити сертифікат</v>
      </c>
    </row>
    <row r="32" spans="1:4" x14ac:dyDescent="0.3">
      <c r="A32" s="2">
        <v>31</v>
      </c>
      <c r="B32" s="2" t="s">
        <v>62</v>
      </c>
      <c r="C32" t="s">
        <v>63</v>
      </c>
      <c r="D32" t="str">
        <f>HYPERLINK("https://talan.bank.gov.ua/get-user-certificate/vQ-LqF0p0J3bu1SdFSnH","Завантажити сертифікат")</f>
        <v>Завантажити сертифікат</v>
      </c>
    </row>
    <row r="33" spans="1:4" x14ac:dyDescent="0.3">
      <c r="A33" s="2">
        <v>32</v>
      </c>
      <c r="B33" s="2" t="s">
        <v>64</v>
      </c>
      <c r="C33" t="s">
        <v>65</v>
      </c>
      <c r="D33" t="str">
        <f>HYPERLINK("https://talan.bank.gov.ua/get-user-certificate/vQ-Lqhonbzy3iaBjyB-n","Завантажити сертифікат")</f>
        <v>Завантажити сертифікат</v>
      </c>
    </row>
    <row r="34" spans="1:4" x14ac:dyDescent="0.3">
      <c r="A34" s="2">
        <v>33</v>
      </c>
      <c r="B34" s="2" t="s">
        <v>66</v>
      </c>
      <c r="C34" t="s">
        <v>67</v>
      </c>
      <c r="D34" t="str">
        <f>HYPERLINK("https://talan.bank.gov.ua/get-user-certificate/vQ-LqdANnhAMoEjUBzo9","Завантажити сертифікат")</f>
        <v>Завантажити сертифікат</v>
      </c>
    </row>
    <row r="35" spans="1:4" x14ac:dyDescent="0.3">
      <c r="A35" s="2">
        <v>34</v>
      </c>
      <c r="B35" s="2" t="s">
        <v>68</v>
      </c>
      <c r="C35" t="s">
        <v>69</v>
      </c>
      <c r="D35" t="str">
        <f>HYPERLINK("https://talan.bank.gov.ua/get-user-certificate/vQ-LqVc1ec2Q6v7PmU6Y","Завантажити сертифікат")</f>
        <v>Завантажити сертифікат</v>
      </c>
    </row>
    <row r="36" spans="1:4" x14ac:dyDescent="0.3">
      <c r="A36" s="2">
        <v>35</v>
      </c>
      <c r="B36" s="2" t="s">
        <v>70</v>
      </c>
      <c r="C36" t="s">
        <v>71</v>
      </c>
      <c r="D36" t="str">
        <f>HYPERLINK("https://talan.bank.gov.ua/get-user-certificate/vQ-LqnajZ0g44jki8Kla","Завантажити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</hyperlinks>
  <pageMargins left="0.7" right="0.7" top="0.75" bottom="0.75" header="0.3" footer="0.3"/>
  <pageSetup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2024-09-30T11:45:18Z</dcterms:created>
  <dcterms:modified xsi:type="dcterms:W3CDTF">2024-09-30T11:53:11Z</dcterms:modified>
  <cp:category/>
</cp:coreProperties>
</file>